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3_3_2" sheetId="1" r:id="rId1"/>
    <sheet name="Z3_3_2" sheetId="2" state="hidden" r:id="rId2"/>
  </sheets>
  <externalReferences>
    <externalReference r:id="rId5"/>
  </externalReferences>
  <definedNames>
    <definedName name="Z3_3_2">'Z3_3_2'!$A$1:$D$28</definedName>
    <definedName name="_xlnm.Print_Area" localSheetId="0">'3_3_2'!$A$1:$M$39</definedName>
  </definedNames>
  <calcPr fullCalcOnLoad="1"/>
</workbook>
</file>

<file path=xl/sharedStrings.xml><?xml version="1.0" encoding="utf-8"?>
<sst xmlns="http://schemas.openxmlformats.org/spreadsheetml/2006/main" count="57" uniqueCount="48">
  <si>
    <t>Таблиця 3.3.2</t>
  </si>
  <si>
    <t>Кількість нерозглянутих адміністративних справ окружними адміністративними судами</t>
  </si>
  <si>
    <t>№ з/п</t>
  </si>
  <si>
    <t>Область
(регіон)</t>
  </si>
  <si>
    <t>Знаходилось в провадженні адміністративних справ</t>
  </si>
  <si>
    <t>Залишок нерозглянутих адміністративних справ на кінець звітного періоду</t>
  </si>
  <si>
    <t>Усього</t>
  </si>
  <si>
    <t>% питома вага*</t>
  </si>
  <si>
    <t>у тому числі</t>
  </si>
  <si>
    <t xml:space="preserve"> провадження у яких зупинено</t>
  </si>
  <si>
    <t>%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</si>
  <si>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</si>
  <si>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</si>
  <si>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</si>
  <si>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</si>
  <si>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</si>
  <si>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</si>
  <si>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</si>
  <si>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</si>
  <si>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</si>
  <si>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</si>
  <si>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</si>
  <si>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</si>
  <si>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</si>
  <si>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</si>
  <si>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</si>
  <si>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</si>
  <si>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</si>
  <si>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</si>
  <si>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</si>
  <si>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</si>
  <si>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</si>
  <si>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</si>
  <si>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</si>
  <si>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</si>
  <si>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</si>
  <si>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</si>
  <si>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</si>
  <si>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</si>
  <si>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</si>
  <si>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% – від числа справ, що знаходилися в провадженні</t>
  </si>
  <si>
    <t>** % – від числа справ, що залишилися нерозглянутими</t>
  </si>
  <si>
    <t>F1</t>
  </si>
  <si>
    <t>F2</t>
  </si>
  <si>
    <t>F3</t>
  </si>
  <si>
    <t>F4</t>
  </si>
  <si>
    <t>I півріччя 2015</t>
  </si>
  <si>
    <t>I півріччя 2016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</si>
</sst>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59"/>
      <name val="Times New Roman"/>
      <family val="1"/>
    </font>
    <font>
      <sz val="10"/>
      <color indexed="51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1" fontId="6" fillId="33" borderId="0" xfId="0" applyNumberFormat="1" applyFont="1" applyFill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5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left" vertical="center" wrapText="1"/>
      <protection locked="0"/>
    </xf>
    <xf numFmtId="2" fontId="1" fillId="34" borderId="10" xfId="0" applyNumberFormat="1" applyFont="1" applyFill="1" applyBorder="1" applyAlignment="1">
      <alignment/>
    </xf>
    <xf numFmtId="2" fontId="5" fillId="35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 applyProtection="1">
      <alignment wrapText="1"/>
      <protection locked="0"/>
    </xf>
    <xf numFmtId="0" fontId="5" fillId="35" borderId="10" xfId="0" applyFont="1" applyFill="1" applyBorder="1" applyAlignment="1">
      <alignment wrapText="1"/>
    </xf>
    <xf numFmtId="1" fontId="5" fillId="35" borderId="10" xfId="0" applyNumberFormat="1" applyFont="1" applyFill="1" applyBorder="1" applyAlignment="1">
      <alignment wrapText="1"/>
    </xf>
    <xf numFmtId="0" fontId="5" fillId="35" borderId="10" xfId="0" applyFont="1" applyFill="1" applyBorder="1" applyAlignment="1" applyProtection="1">
      <alignment wrapText="1"/>
      <protection locked="0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3_3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_3_2"/>
      <sheetName val="Z3_3_2"/>
    </sheetNames>
    <sheetDataSet>
      <sheetData sheetId="0">
        <row r="10">
          <cell r="D10">
            <v>0</v>
          </cell>
          <cell r="F10">
            <v>0</v>
          </cell>
          <cell r="H10">
            <v>0</v>
          </cell>
          <cell r="J10">
            <v>0</v>
          </cell>
          <cell r="L10">
            <v>0</v>
          </cell>
        </row>
        <row r="11">
          <cell r="D11">
            <v>2333</v>
          </cell>
          <cell r="F11">
            <v>479</v>
          </cell>
          <cell r="H11">
            <v>20.53150450064295</v>
          </cell>
          <cell r="J11">
            <v>102</v>
          </cell>
          <cell r="L11">
            <v>21.29436325678497</v>
          </cell>
        </row>
        <row r="12">
          <cell r="D12">
            <v>1619</v>
          </cell>
          <cell r="F12">
            <v>217</v>
          </cell>
          <cell r="H12">
            <v>13.403335392217418</v>
          </cell>
          <cell r="J12">
            <v>86</v>
          </cell>
          <cell r="L12">
            <v>39.63133640552996</v>
          </cell>
        </row>
        <row r="13">
          <cell r="D13">
            <v>8893</v>
          </cell>
          <cell r="F13">
            <v>1816</v>
          </cell>
          <cell r="H13">
            <v>20.42055549308445</v>
          </cell>
          <cell r="J13">
            <v>600</v>
          </cell>
          <cell r="L13">
            <v>33.03964757709251</v>
          </cell>
        </row>
        <row r="14">
          <cell r="D14">
            <v>2383</v>
          </cell>
          <cell r="F14">
            <v>562</v>
          </cell>
          <cell r="H14">
            <v>23.583718002517834</v>
          </cell>
          <cell r="J14">
            <v>158</v>
          </cell>
          <cell r="L14">
            <v>28.11387900355872</v>
          </cell>
        </row>
        <row r="15">
          <cell r="D15">
            <v>2936</v>
          </cell>
          <cell r="F15">
            <v>680</v>
          </cell>
          <cell r="H15">
            <v>23.160762942779293</v>
          </cell>
          <cell r="J15">
            <v>163</v>
          </cell>
          <cell r="L15">
            <v>23.970588235294116</v>
          </cell>
        </row>
        <row r="16">
          <cell r="D16">
            <v>1666</v>
          </cell>
          <cell r="F16">
            <v>647</v>
          </cell>
          <cell r="H16">
            <v>38.83553421368548</v>
          </cell>
          <cell r="J16">
            <v>127</v>
          </cell>
          <cell r="L16">
            <v>19.629057187017</v>
          </cell>
        </row>
        <row r="17">
          <cell r="D17">
            <v>5542</v>
          </cell>
          <cell r="F17">
            <v>1413</v>
          </cell>
          <cell r="H17">
            <v>25.496210754240348</v>
          </cell>
          <cell r="J17">
            <v>828</v>
          </cell>
          <cell r="L17">
            <v>58.59872611464968</v>
          </cell>
        </row>
        <row r="18">
          <cell r="D18">
            <v>2906</v>
          </cell>
          <cell r="F18">
            <v>411</v>
          </cell>
          <cell r="H18">
            <v>14.143152099105299</v>
          </cell>
          <cell r="J18">
            <v>107</v>
          </cell>
          <cell r="L18">
            <v>26.034063260340634</v>
          </cell>
        </row>
        <row r="19">
          <cell r="D19">
            <v>2768</v>
          </cell>
          <cell r="F19">
            <v>602</v>
          </cell>
          <cell r="H19">
            <v>21.748554913294797</v>
          </cell>
          <cell r="J19">
            <v>230</v>
          </cell>
          <cell r="L19">
            <v>38.205980066445186</v>
          </cell>
        </row>
        <row r="20">
          <cell r="D20">
            <v>2453</v>
          </cell>
          <cell r="F20">
            <v>585</v>
          </cell>
          <cell r="H20">
            <v>23.848348960456583</v>
          </cell>
          <cell r="J20">
            <v>188</v>
          </cell>
          <cell r="L20">
            <v>32.136752136752136</v>
          </cell>
        </row>
        <row r="21">
          <cell r="D21">
            <v>538</v>
          </cell>
          <cell r="F21">
            <v>228</v>
          </cell>
          <cell r="H21">
            <v>42.37918215613383</v>
          </cell>
          <cell r="J21">
            <v>59</v>
          </cell>
          <cell r="L21">
            <v>25.87719298245614</v>
          </cell>
        </row>
        <row r="22">
          <cell r="D22">
            <v>4622</v>
          </cell>
          <cell r="F22">
            <v>1329</v>
          </cell>
          <cell r="H22">
            <v>28.753786239723063</v>
          </cell>
          <cell r="J22">
            <v>716</v>
          </cell>
          <cell r="L22">
            <v>53.87509405568096</v>
          </cell>
        </row>
        <row r="23">
          <cell r="D23">
            <v>2519</v>
          </cell>
          <cell r="F23">
            <v>637</v>
          </cell>
          <cell r="H23">
            <v>25.287812624057164</v>
          </cell>
          <cell r="J23">
            <v>242</v>
          </cell>
          <cell r="L23">
            <v>37.990580847723706</v>
          </cell>
        </row>
        <row r="24">
          <cell r="D24">
            <v>3847</v>
          </cell>
          <cell r="F24">
            <v>1059</v>
          </cell>
          <cell r="H24">
            <v>27.527943852352482</v>
          </cell>
          <cell r="J24">
            <v>705</v>
          </cell>
          <cell r="L24">
            <v>66.57223796033995</v>
          </cell>
        </row>
        <row r="25">
          <cell r="D25">
            <v>2698</v>
          </cell>
          <cell r="F25">
            <v>511</v>
          </cell>
          <cell r="H25">
            <v>18.939955522609342</v>
          </cell>
          <cell r="J25">
            <v>104</v>
          </cell>
          <cell r="L25">
            <v>20.35225048923679</v>
          </cell>
        </row>
        <row r="26">
          <cell r="D26">
            <v>2224</v>
          </cell>
          <cell r="F26">
            <v>433</v>
          </cell>
          <cell r="H26">
            <v>19.469424460431654</v>
          </cell>
          <cell r="J26">
            <v>66</v>
          </cell>
          <cell r="L26">
            <v>15.242494226327944</v>
          </cell>
        </row>
        <row r="27">
          <cell r="D27">
            <v>2374</v>
          </cell>
          <cell r="F27">
            <v>387</v>
          </cell>
          <cell r="H27">
            <v>16.301600673967986</v>
          </cell>
          <cell r="J27">
            <v>25</v>
          </cell>
          <cell r="L27">
            <v>6.459948320413437</v>
          </cell>
        </row>
        <row r="28">
          <cell r="D28">
            <v>2465</v>
          </cell>
          <cell r="F28">
            <v>284</v>
          </cell>
          <cell r="H28">
            <v>11.52129817444219</v>
          </cell>
          <cell r="J28">
            <v>92</v>
          </cell>
          <cell r="L28">
            <v>32.394366197183096</v>
          </cell>
        </row>
        <row r="29">
          <cell r="D29">
            <v>7712</v>
          </cell>
          <cell r="F29">
            <v>1587</v>
          </cell>
          <cell r="H29">
            <v>20.578319502074688</v>
          </cell>
          <cell r="J29">
            <v>122</v>
          </cell>
          <cell r="L29">
            <v>7.687460617517329</v>
          </cell>
        </row>
        <row r="30">
          <cell r="D30">
            <v>2221</v>
          </cell>
          <cell r="F30">
            <v>367</v>
          </cell>
          <cell r="H30">
            <v>16.524088248536696</v>
          </cell>
          <cell r="J30">
            <v>69</v>
          </cell>
          <cell r="L30">
            <v>18.80108991825613</v>
          </cell>
        </row>
        <row r="31">
          <cell r="D31">
            <v>2486</v>
          </cell>
          <cell r="F31">
            <v>472</v>
          </cell>
          <cell r="H31">
            <v>18.986323411102173</v>
          </cell>
          <cell r="J31">
            <v>59</v>
          </cell>
          <cell r="L31">
            <v>12.5</v>
          </cell>
        </row>
        <row r="32">
          <cell r="D32">
            <v>1661</v>
          </cell>
          <cell r="F32">
            <v>211</v>
          </cell>
          <cell r="H32">
            <v>12.703190848886214</v>
          </cell>
          <cell r="J32">
            <v>85</v>
          </cell>
          <cell r="L32">
            <v>40.28436018957346</v>
          </cell>
        </row>
        <row r="33">
          <cell r="D33">
            <v>1661</v>
          </cell>
          <cell r="F33">
            <v>479</v>
          </cell>
          <cell r="H33">
            <v>28.838049367850694</v>
          </cell>
          <cell r="J33">
            <v>67</v>
          </cell>
          <cell r="L33">
            <v>13.987473903966597</v>
          </cell>
        </row>
        <row r="34">
          <cell r="D34">
            <v>1873</v>
          </cell>
          <cell r="F34">
            <v>202</v>
          </cell>
          <cell r="H34">
            <v>10.784837159636947</v>
          </cell>
          <cell r="J34">
            <v>49</v>
          </cell>
          <cell r="L34">
            <v>24.257425742574256</v>
          </cell>
        </row>
        <row r="35">
          <cell r="D35">
            <v>13640</v>
          </cell>
          <cell r="F35">
            <v>5638</v>
          </cell>
          <cell r="H35">
            <v>41.334310850439884</v>
          </cell>
          <cell r="J35">
            <v>1088</v>
          </cell>
          <cell r="L35">
            <v>19.297623270663355</v>
          </cell>
        </row>
        <row r="36">
          <cell r="D36">
            <v>0</v>
          </cell>
          <cell r="F36">
            <v>0</v>
          </cell>
          <cell r="H36">
            <v>0</v>
          </cell>
          <cell r="J36">
            <v>0</v>
          </cell>
          <cell r="L36">
            <v>0</v>
          </cell>
        </row>
        <row r="37">
          <cell r="D37">
            <v>86040</v>
          </cell>
          <cell r="F37">
            <v>21236</v>
          </cell>
          <cell r="H37">
            <v>24.681543468154345</v>
          </cell>
          <cell r="J37">
            <v>6137</v>
          </cell>
          <cell r="L37">
            <v>28.89903936711245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4.375" style="1" customWidth="1"/>
    <col min="2" max="2" width="23.625" style="1" customWidth="1"/>
    <col min="3" max="12" width="9.125" style="1" customWidth="1"/>
    <col min="13" max="13" width="4.375" style="1" customWidth="1"/>
    <col min="14" max="14" width="7.125" style="1" customWidth="1"/>
    <col min="15" max="15" width="6.125" style="1" customWidth="1"/>
    <col min="16" max="16" width="7.25390625" style="1" customWidth="1"/>
    <col min="17" max="17" width="6.75390625" style="1" customWidth="1"/>
    <col min="18" max="16384" width="9.125" style="1" customWidth="1"/>
  </cols>
  <sheetData>
    <row r="1" spans="12:18" ht="11.25" customHeight="1">
      <c r="L1" s="15" t="s">
        <v>0</v>
      </c>
      <c r="M1" s="15"/>
      <c r="P1" s="2"/>
      <c r="Q1" s="2"/>
      <c r="R1" s="2"/>
    </row>
    <row r="2" spans="1:18" ht="15.75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P2" s="2"/>
      <c r="Q2" s="2"/>
      <c r="R2" s="2"/>
    </row>
    <row r="3" spans="8:18" ht="15.75" customHeight="1">
      <c r="H3" s="3"/>
      <c r="P3" s="2"/>
      <c r="Q3" s="2"/>
      <c r="R3" s="2"/>
    </row>
    <row r="4" spans="1:18" ht="22.5" customHeight="1">
      <c r="A4" s="18" t="s">
        <v>2</v>
      </c>
      <c r="B4" s="17" t="s">
        <v>3</v>
      </c>
      <c r="C4" s="17" t="s">
        <v>4</v>
      </c>
      <c r="D4" s="17"/>
      <c r="E4" s="17" t="s">
        <v>5</v>
      </c>
      <c r="F4" s="17"/>
      <c r="G4" s="17"/>
      <c r="H4" s="17"/>
      <c r="I4" s="17"/>
      <c r="J4" s="17"/>
      <c r="K4" s="17"/>
      <c r="L4" s="17"/>
      <c r="P4" s="2"/>
      <c r="Q4" s="2"/>
      <c r="R4" s="2"/>
    </row>
    <row r="5" spans="1:18" ht="13.5" customHeight="1">
      <c r="A5" s="18"/>
      <c r="B5" s="17"/>
      <c r="C5" s="17"/>
      <c r="D5" s="17"/>
      <c r="E5" s="17" t="s">
        <v>6</v>
      </c>
      <c r="F5" s="17"/>
      <c r="G5" s="32" t="s">
        <v>7</v>
      </c>
      <c r="H5" s="32"/>
      <c r="I5" s="17" t="s">
        <v>8</v>
      </c>
      <c r="J5" s="17"/>
      <c r="K5" s="17"/>
      <c r="L5" s="17"/>
      <c r="P5" s="2"/>
      <c r="Q5" s="2"/>
      <c r="R5" s="2"/>
    </row>
    <row r="6" spans="1:16" ht="12.75" customHeight="1">
      <c r="A6" s="18"/>
      <c r="B6" s="17"/>
      <c r="C6" s="17"/>
      <c r="D6" s="17"/>
      <c r="E6" s="17"/>
      <c r="F6" s="17"/>
      <c r="G6" s="32"/>
      <c r="H6" s="32"/>
      <c r="I6" s="17" t="s">
        <v>9</v>
      </c>
      <c r="J6" s="17"/>
      <c r="K6" s="32" t="s">
        <v>10</v>
      </c>
      <c r="L6" s="32"/>
      <c r="N6" s="2"/>
      <c r="O6" s="2"/>
      <c r="P6" s="2"/>
    </row>
    <row r="7" spans="1:16" ht="12" customHeight="1">
      <c r="A7" s="18"/>
      <c r="B7" s="17"/>
      <c r="C7" s="17"/>
      <c r="D7" s="17"/>
      <c r="E7" s="17"/>
      <c r="F7" s="17"/>
      <c r="G7" s="32"/>
      <c r="H7" s="32"/>
      <c r="I7" s="17"/>
      <c r="J7" s="17"/>
      <c r="K7" s="32"/>
      <c r="L7" s="32"/>
      <c r="N7" s="2"/>
      <c r="O7" s="2"/>
      <c r="P7" s="2"/>
    </row>
    <row r="8" spans="1:18" ht="31.5" customHeight="1">
      <c r="A8" s="18"/>
      <c r="B8" s="17"/>
      <c r="C8" s="14" t="s">
        <v>46</v>
      </c>
      <c r="D8" s="14" t="s">
        <v>47</v>
      </c>
      <c r="E8" s="14" t="s">
        <v>46</v>
      </c>
      <c r="F8" s="14" t="s">
        <v>47</v>
      </c>
      <c r="G8" s="33" t="s">
        <v>46</v>
      </c>
      <c r="H8" s="33" t="s">
        <v>47</v>
      </c>
      <c r="I8" s="14" t="s">
        <v>46</v>
      </c>
      <c r="J8" s="14" t="s">
        <v>47</v>
      </c>
      <c r="K8" s="33" t="s">
        <v>46</v>
      </c>
      <c r="L8" s="33" t="s">
        <v>47</v>
      </c>
      <c r="M8" s="4"/>
      <c r="N8" s="4"/>
      <c r="O8" s="4"/>
      <c r="P8" s="4"/>
      <c r="Q8" s="4"/>
      <c r="R8" s="5"/>
    </row>
    <row r="9" spans="1:18" ht="12" customHeight="1">
      <c r="A9" s="19" t="s">
        <v>11</v>
      </c>
      <c r="B9" s="19" t="s">
        <v>12</v>
      </c>
      <c r="C9" s="20">
        <v>1</v>
      </c>
      <c r="D9" s="20">
        <v>2</v>
      </c>
      <c r="E9" s="20">
        <v>3</v>
      </c>
      <c r="F9" s="20">
        <v>4</v>
      </c>
      <c r="G9" s="21">
        <v>5</v>
      </c>
      <c r="H9" s="21">
        <v>6</v>
      </c>
      <c r="I9" s="20">
        <v>7</v>
      </c>
      <c r="J9" s="20">
        <v>8</v>
      </c>
      <c r="K9" s="21">
        <v>9</v>
      </c>
      <c r="L9" s="21">
        <v>10</v>
      </c>
      <c r="M9" s="4"/>
      <c r="N9" s="4"/>
      <c r="O9" s="4"/>
      <c r="P9" s="4"/>
      <c r="Q9" s="4"/>
      <c r="R9" s="5"/>
    </row>
    <row r="10" spans="1:20" ht="12" customHeight="1">
      <c r="A10" s="22">
        <v>1</v>
      </c>
      <c r="B10" s="9" t="s">
        <v>13</v>
      </c>
      <c r="C10" s="27">
        <f>'[1]3_3_2'!D10</f>
        <v>0</v>
      </c>
      <c r="D10" s="27">
        <f>'Z3_3_2'!A2</f>
        <v>0</v>
      </c>
      <c r="E10" s="28">
        <f>'[1]3_3_2'!F10</f>
        <v>0</v>
      </c>
      <c r="F10" s="28">
        <f>'Z3_3_2'!B2</f>
        <v>0</v>
      </c>
      <c r="G10" s="25">
        <f>'[1]3_3_2'!H10</f>
        <v>0</v>
      </c>
      <c r="H10" s="25">
        <f>IF(D10=0,0,F10*100/D10)</f>
        <v>0</v>
      </c>
      <c r="I10" s="28">
        <f>'[1]3_3_2'!J10</f>
        <v>0</v>
      </c>
      <c r="J10" s="28">
        <f>'Z3_3_2'!C2</f>
        <v>0</v>
      </c>
      <c r="K10" s="25">
        <f>'[1]3_3_2'!L10</f>
        <v>0</v>
      </c>
      <c r="L10" s="25">
        <f>IF(F10=0,0,J10*100/F10)</f>
        <v>0</v>
      </c>
      <c r="M10" s="6"/>
      <c r="N10" s="6"/>
      <c r="O10" s="6"/>
      <c r="P10" s="7"/>
      <c r="Q10" s="6"/>
      <c r="R10" s="6"/>
      <c r="S10" s="8"/>
      <c r="T10" s="6"/>
    </row>
    <row r="11" spans="1:20" ht="12" customHeight="1">
      <c r="A11" s="22">
        <v>2</v>
      </c>
      <c r="B11" s="9" t="s">
        <v>14</v>
      </c>
      <c r="C11" s="27">
        <f>'[1]3_3_2'!D11</f>
        <v>2333</v>
      </c>
      <c r="D11" s="27">
        <f>'Z3_3_2'!A3</f>
        <v>1175</v>
      </c>
      <c r="E11" s="28">
        <f>'[1]3_3_2'!F11</f>
        <v>479</v>
      </c>
      <c r="F11" s="28">
        <f>'Z3_3_2'!B3</f>
        <v>316</v>
      </c>
      <c r="G11" s="25">
        <f>'[1]3_3_2'!H11</f>
        <v>20.53150450064295</v>
      </c>
      <c r="H11" s="25">
        <f aca="true" t="shared" si="0" ref="H11:H37">IF(D11=0,0,F11*100/D11)</f>
        <v>26.893617021276597</v>
      </c>
      <c r="I11" s="28">
        <f>'[1]3_3_2'!J11</f>
        <v>102</v>
      </c>
      <c r="J11" s="28">
        <f>'Z3_3_2'!C3</f>
        <v>124</v>
      </c>
      <c r="K11" s="25">
        <f>'[1]3_3_2'!L11</f>
        <v>21.29436325678497</v>
      </c>
      <c r="L11" s="25">
        <f aca="true" t="shared" si="1" ref="L11:L37">IF(F11=0,0,J11*100/F11)</f>
        <v>39.24050632911393</v>
      </c>
      <c r="M11" s="6"/>
      <c r="N11" s="6"/>
      <c r="O11" s="6"/>
      <c r="P11" s="7"/>
      <c r="Q11" s="6"/>
      <c r="R11" s="6"/>
      <c r="S11" s="8"/>
      <c r="T11" s="6"/>
    </row>
    <row r="12" spans="1:20" ht="12" customHeight="1">
      <c r="A12" s="22">
        <v>3</v>
      </c>
      <c r="B12" s="9" t="s">
        <v>15</v>
      </c>
      <c r="C12" s="27">
        <f>'[1]3_3_2'!D12</f>
        <v>1619</v>
      </c>
      <c r="D12" s="27">
        <f>'Z3_3_2'!A4</f>
        <v>865</v>
      </c>
      <c r="E12" s="28">
        <f>'[1]3_3_2'!F12</f>
        <v>217</v>
      </c>
      <c r="F12" s="28">
        <f>'Z3_3_2'!B4</f>
        <v>149</v>
      </c>
      <c r="G12" s="25">
        <f>'[1]3_3_2'!H12</f>
        <v>13.403335392217418</v>
      </c>
      <c r="H12" s="25">
        <f t="shared" si="0"/>
        <v>17.22543352601156</v>
      </c>
      <c r="I12" s="28">
        <f>'[1]3_3_2'!J12</f>
        <v>86</v>
      </c>
      <c r="J12" s="28">
        <f>'Z3_3_2'!C4</f>
        <v>75</v>
      </c>
      <c r="K12" s="25">
        <f>'[1]3_3_2'!L12</f>
        <v>39.63133640552996</v>
      </c>
      <c r="L12" s="25">
        <f t="shared" si="1"/>
        <v>50.33557046979866</v>
      </c>
      <c r="M12" s="6"/>
      <c r="N12" s="6"/>
      <c r="O12" s="6"/>
      <c r="P12" s="7"/>
      <c r="Q12" s="6"/>
      <c r="R12" s="6"/>
      <c r="S12" s="8"/>
      <c r="T12" s="6"/>
    </row>
    <row r="13" spans="1:20" ht="12" customHeight="1">
      <c r="A13" s="22">
        <v>4</v>
      </c>
      <c r="B13" s="9" t="s">
        <v>16</v>
      </c>
      <c r="C13" s="27">
        <f>'[1]3_3_2'!D13</f>
        <v>8893</v>
      </c>
      <c r="D13" s="27">
        <f>'Z3_3_2'!A5</f>
        <v>4177</v>
      </c>
      <c r="E13" s="28">
        <f>'[1]3_3_2'!F13</f>
        <v>1816</v>
      </c>
      <c r="F13" s="28">
        <f>'Z3_3_2'!B5</f>
        <v>1633</v>
      </c>
      <c r="G13" s="25">
        <f>'[1]3_3_2'!H13</f>
        <v>20.42055549308445</v>
      </c>
      <c r="H13" s="25">
        <f t="shared" si="0"/>
        <v>39.0950442901604</v>
      </c>
      <c r="I13" s="28">
        <f>'[1]3_3_2'!J13</f>
        <v>600</v>
      </c>
      <c r="J13" s="28">
        <f>'Z3_3_2'!C5</f>
        <v>544</v>
      </c>
      <c r="K13" s="25">
        <f>'[1]3_3_2'!L13</f>
        <v>33.03964757709251</v>
      </c>
      <c r="L13" s="25">
        <f t="shared" si="1"/>
        <v>33.312921004286586</v>
      </c>
      <c r="M13" s="6"/>
      <c r="N13" s="6"/>
      <c r="O13" s="6"/>
      <c r="P13" s="7"/>
      <c r="Q13" s="6"/>
      <c r="R13" s="6"/>
      <c r="S13" s="8"/>
      <c r="T13" s="6"/>
    </row>
    <row r="14" spans="1:20" ht="12" customHeight="1">
      <c r="A14" s="22">
        <v>5</v>
      </c>
      <c r="B14" s="9" t="s">
        <v>17</v>
      </c>
      <c r="C14" s="27">
        <f>'[1]3_3_2'!D14</f>
        <v>2383</v>
      </c>
      <c r="D14" s="27">
        <f>'Z3_3_2'!A6</f>
        <v>1395</v>
      </c>
      <c r="E14" s="28">
        <f>'[1]3_3_2'!F14</f>
        <v>562</v>
      </c>
      <c r="F14" s="28">
        <f>'Z3_3_2'!B6</f>
        <v>437</v>
      </c>
      <c r="G14" s="25">
        <f>'[1]3_3_2'!H14</f>
        <v>23.583718002517834</v>
      </c>
      <c r="H14" s="25">
        <f t="shared" si="0"/>
        <v>31.32616487455197</v>
      </c>
      <c r="I14" s="28">
        <f>'[1]3_3_2'!J14</f>
        <v>158</v>
      </c>
      <c r="J14" s="28">
        <f>'Z3_3_2'!C6</f>
        <v>283</v>
      </c>
      <c r="K14" s="25">
        <f>'[1]3_3_2'!L14</f>
        <v>28.11387900355872</v>
      </c>
      <c r="L14" s="25">
        <f t="shared" si="1"/>
        <v>64.75972540045767</v>
      </c>
      <c r="M14" s="6"/>
      <c r="N14" s="6"/>
      <c r="O14" s="6"/>
      <c r="P14" s="7"/>
      <c r="Q14" s="6"/>
      <c r="R14" s="6"/>
      <c r="S14" s="8"/>
      <c r="T14" s="6"/>
    </row>
    <row r="15" spans="1:20" ht="12" customHeight="1">
      <c r="A15" s="22">
        <v>6</v>
      </c>
      <c r="B15" s="9" t="s">
        <v>18</v>
      </c>
      <c r="C15" s="27">
        <f>'[1]3_3_2'!D15</f>
        <v>2936</v>
      </c>
      <c r="D15" s="27">
        <f>'Z3_3_2'!A7</f>
        <v>1175</v>
      </c>
      <c r="E15" s="28">
        <f>'[1]3_3_2'!F15</f>
        <v>680</v>
      </c>
      <c r="F15" s="28">
        <f>'Z3_3_2'!B7</f>
        <v>426</v>
      </c>
      <c r="G15" s="25">
        <f>'[1]3_3_2'!H15</f>
        <v>23.160762942779293</v>
      </c>
      <c r="H15" s="25">
        <f t="shared" si="0"/>
        <v>36.255319148936174</v>
      </c>
      <c r="I15" s="28">
        <f>'[1]3_3_2'!J15</f>
        <v>163</v>
      </c>
      <c r="J15" s="28">
        <f>'Z3_3_2'!C7</f>
        <v>153</v>
      </c>
      <c r="K15" s="25">
        <f>'[1]3_3_2'!L15</f>
        <v>23.970588235294116</v>
      </c>
      <c r="L15" s="25">
        <f t="shared" si="1"/>
        <v>35.91549295774648</v>
      </c>
      <c r="M15" s="6"/>
      <c r="N15" s="6"/>
      <c r="O15" s="6"/>
      <c r="P15" s="7"/>
      <c r="Q15" s="6"/>
      <c r="R15" s="6"/>
      <c r="S15" s="8"/>
      <c r="T15" s="6"/>
    </row>
    <row r="16" spans="1:20" ht="12" customHeight="1">
      <c r="A16" s="22">
        <v>7</v>
      </c>
      <c r="B16" s="9" t="s">
        <v>19</v>
      </c>
      <c r="C16" s="27">
        <f>'[1]3_3_2'!D16</f>
        <v>1666</v>
      </c>
      <c r="D16" s="27">
        <f>'Z3_3_2'!A8</f>
        <v>1053</v>
      </c>
      <c r="E16" s="28">
        <f>'[1]3_3_2'!F16</f>
        <v>647</v>
      </c>
      <c r="F16" s="28">
        <f>'Z3_3_2'!B8</f>
        <v>521</v>
      </c>
      <c r="G16" s="25">
        <f>'[1]3_3_2'!H16</f>
        <v>38.83553421368548</v>
      </c>
      <c r="H16" s="25">
        <f t="shared" si="0"/>
        <v>49.477682811016145</v>
      </c>
      <c r="I16" s="28">
        <f>'[1]3_3_2'!J16</f>
        <v>127</v>
      </c>
      <c r="J16" s="28">
        <f>'Z3_3_2'!C8</f>
        <v>81</v>
      </c>
      <c r="K16" s="25">
        <f>'[1]3_3_2'!L16</f>
        <v>19.629057187017</v>
      </c>
      <c r="L16" s="25">
        <f t="shared" si="1"/>
        <v>15.547024952015356</v>
      </c>
      <c r="M16" s="6"/>
      <c r="N16" s="6"/>
      <c r="O16" s="6"/>
      <c r="P16" s="7"/>
      <c r="Q16" s="6"/>
      <c r="R16" s="6"/>
      <c r="S16" s="8"/>
      <c r="T16" s="6"/>
    </row>
    <row r="17" spans="1:20" ht="12" customHeight="1">
      <c r="A17" s="22">
        <v>8</v>
      </c>
      <c r="B17" s="9" t="s">
        <v>20</v>
      </c>
      <c r="C17" s="27">
        <f>'[1]3_3_2'!D17</f>
        <v>5542</v>
      </c>
      <c r="D17" s="27">
        <f>'Z3_3_2'!A9</f>
        <v>2377</v>
      </c>
      <c r="E17" s="28">
        <f>'[1]3_3_2'!F17</f>
        <v>1413</v>
      </c>
      <c r="F17" s="28">
        <f>'Z3_3_2'!B9</f>
        <v>838</v>
      </c>
      <c r="G17" s="25">
        <f>'[1]3_3_2'!H17</f>
        <v>25.496210754240348</v>
      </c>
      <c r="H17" s="25">
        <f t="shared" si="0"/>
        <v>35.254522507362225</v>
      </c>
      <c r="I17" s="28">
        <f>'[1]3_3_2'!J17</f>
        <v>828</v>
      </c>
      <c r="J17" s="28">
        <f>'Z3_3_2'!C9</f>
        <v>668</v>
      </c>
      <c r="K17" s="25">
        <f>'[1]3_3_2'!L17</f>
        <v>58.59872611464968</v>
      </c>
      <c r="L17" s="25">
        <f t="shared" si="1"/>
        <v>79.71360381861575</v>
      </c>
      <c r="M17" s="6"/>
      <c r="N17" s="6"/>
      <c r="O17" s="6"/>
      <c r="P17" s="7"/>
      <c r="Q17" s="6"/>
      <c r="R17" s="6"/>
      <c r="S17" s="8"/>
      <c r="T17" s="6"/>
    </row>
    <row r="18" spans="1:20" ht="12" customHeight="1">
      <c r="A18" s="22">
        <v>9</v>
      </c>
      <c r="B18" s="9" t="s">
        <v>21</v>
      </c>
      <c r="C18" s="27">
        <f>'[1]3_3_2'!D18</f>
        <v>2906</v>
      </c>
      <c r="D18" s="27">
        <f>'Z3_3_2'!A10</f>
        <v>637</v>
      </c>
      <c r="E18" s="28">
        <f>'[1]3_3_2'!F18</f>
        <v>411</v>
      </c>
      <c r="F18" s="28">
        <f>'Z3_3_2'!B10</f>
        <v>158</v>
      </c>
      <c r="G18" s="25">
        <f>'[1]3_3_2'!H18</f>
        <v>14.143152099105299</v>
      </c>
      <c r="H18" s="25">
        <f t="shared" si="0"/>
        <v>24.80376766091052</v>
      </c>
      <c r="I18" s="28">
        <f>'[1]3_3_2'!J18</f>
        <v>107</v>
      </c>
      <c r="J18" s="28">
        <f>'Z3_3_2'!C10</f>
        <v>54</v>
      </c>
      <c r="K18" s="25">
        <f>'[1]3_3_2'!L18</f>
        <v>26.034063260340634</v>
      </c>
      <c r="L18" s="25">
        <f t="shared" si="1"/>
        <v>34.177215189873415</v>
      </c>
      <c r="M18" s="6"/>
      <c r="N18" s="6"/>
      <c r="O18" s="6"/>
      <c r="P18" s="7"/>
      <c r="Q18" s="6"/>
      <c r="R18" s="6"/>
      <c r="S18" s="8"/>
      <c r="T18" s="6"/>
    </row>
    <row r="19" spans="1:20" ht="12" customHeight="1">
      <c r="A19" s="22">
        <v>10</v>
      </c>
      <c r="B19" s="9" t="s">
        <v>22</v>
      </c>
      <c r="C19" s="27">
        <f>'[1]3_3_2'!D19</f>
        <v>2768</v>
      </c>
      <c r="D19" s="27">
        <f>'Z3_3_2'!A11</f>
        <v>1938</v>
      </c>
      <c r="E19" s="28">
        <f>'[1]3_3_2'!F19</f>
        <v>602</v>
      </c>
      <c r="F19" s="28">
        <f>'Z3_3_2'!B11</f>
        <v>688</v>
      </c>
      <c r="G19" s="25">
        <f>'[1]3_3_2'!H19</f>
        <v>21.748554913294797</v>
      </c>
      <c r="H19" s="25">
        <f t="shared" si="0"/>
        <v>35.500515995872036</v>
      </c>
      <c r="I19" s="28">
        <f>'[1]3_3_2'!J19</f>
        <v>230</v>
      </c>
      <c r="J19" s="28">
        <f>'Z3_3_2'!C11</f>
        <v>398</v>
      </c>
      <c r="K19" s="25">
        <f>'[1]3_3_2'!L19</f>
        <v>38.205980066445186</v>
      </c>
      <c r="L19" s="25">
        <f t="shared" si="1"/>
        <v>57.848837209302324</v>
      </c>
      <c r="M19" s="6"/>
      <c r="N19" s="6"/>
      <c r="O19" s="6"/>
      <c r="P19" s="7"/>
      <c r="Q19" s="6"/>
      <c r="R19" s="6"/>
      <c r="S19" s="8"/>
      <c r="T19" s="6"/>
    </row>
    <row r="20" spans="1:20" ht="12" customHeight="1">
      <c r="A20" s="22">
        <v>11</v>
      </c>
      <c r="B20" s="9" t="s">
        <v>23</v>
      </c>
      <c r="C20" s="27">
        <f>'[1]3_3_2'!D20</f>
        <v>2453</v>
      </c>
      <c r="D20" s="27">
        <f>'Z3_3_2'!A12</f>
        <v>1016</v>
      </c>
      <c r="E20" s="28">
        <f>'[1]3_3_2'!F20</f>
        <v>585</v>
      </c>
      <c r="F20" s="28">
        <f>'Z3_3_2'!B12</f>
        <v>339</v>
      </c>
      <c r="G20" s="25">
        <f>'[1]3_3_2'!H20</f>
        <v>23.848348960456583</v>
      </c>
      <c r="H20" s="25">
        <f t="shared" si="0"/>
        <v>33.36614173228347</v>
      </c>
      <c r="I20" s="28">
        <f>'[1]3_3_2'!J20</f>
        <v>188</v>
      </c>
      <c r="J20" s="28">
        <f>'Z3_3_2'!C12</f>
        <v>180</v>
      </c>
      <c r="K20" s="25">
        <f>'[1]3_3_2'!L20</f>
        <v>32.136752136752136</v>
      </c>
      <c r="L20" s="25">
        <f t="shared" si="1"/>
        <v>53.097345132743364</v>
      </c>
      <c r="M20" s="6"/>
      <c r="N20" s="6"/>
      <c r="O20" s="6"/>
      <c r="P20" s="7"/>
      <c r="Q20" s="6"/>
      <c r="R20" s="6"/>
      <c r="S20" s="8"/>
      <c r="T20" s="6"/>
    </row>
    <row r="21" spans="1:20" ht="12" customHeight="1">
      <c r="A21" s="22">
        <v>12</v>
      </c>
      <c r="B21" s="9" t="s">
        <v>24</v>
      </c>
      <c r="C21" s="27">
        <f>'[1]3_3_2'!D21</f>
        <v>538</v>
      </c>
      <c r="D21" s="27">
        <f>'Z3_3_2'!A13</f>
        <v>692</v>
      </c>
      <c r="E21" s="28">
        <f>'[1]3_3_2'!F21</f>
        <v>228</v>
      </c>
      <c r="F21" s="28">
        <f>'Z3_3_2'!B13</f>
        <v>311</v>
      </c>
      <c r="G21" s="25">
        <f>'[1]3_3_2'!H21</f>
        <v>42.37918215613383</v>
      </c>
      <c r="H21" s="25">
        <f t="shared" si="0"/>
        <v>44.94219653179191</v>
      </c>
      <c r="I21" s="28">
        <f>'[1]3_3_2'!J21</f>
        <v>59</v>
      </c>
      <c r="J21" s="28">
        <f>'Z3_3_2'!C13</f>
        <v>246</v>
      </c>
      <c r="K21" s="25">
        <f>'[1]3_3_2'!L21</f>
        <v>25.87719298245614</v>
      </c>
      <c r="L21" s="25">
        <f t="shared" si="1"/>
        <v>79.09967845659163</v>
      </c>
      <c r="M21" s="6"/>
      <c r="N21" s="6"/>
      <c r="O21" s="6"/>
      <c r="P21" s="7"/>
      <c r="Q21" s="6"/>
      <c r="R21" s="6"/>
      <c r="S21" s="8"/>
      <c r="T21" s="6"/>
    </row>
    <row r="22" spans="1:20" ht="12" customHeight="1">
      <c r="A22" s="22">
        <v>13</v>
      </c>
      <c r="B22" s="9" t="s">
        <v>25</v>
      </c>
      <c r="C22" s="27">
        <f>'[1]3_3_2'!D22</f>
        <v>4622</v>
      </c>
      <c r="D22" s="27">
        <f>'Z3_3_2'!A14</f>
        <v>2603</v>
      </c>
      <c r="E22" s="28">
        <f>'[1]3_3_2'!F22</f>
        <v>1329</v>
      </c>
      <c r="F22" s="28">
        <f>'Z3_3_2'!B14</f>
        <v>1172</v>
      </c>
      <c r="G22" s="25">
        <f>'[1]3_3_2'!H22</f>
        <v>28.753786239723063</v>
      </c>
      <c r="H22" s="25">
        <f t="shared" si="0"/>
        <v>45.024971187091815</v>
      </c>
      <c r="I22" s="28">
        <f>'[1]3_3_2'!J22</f>
        <v>716</v>
      </c>
      <c r="J22" s="28">
        <f>'Z3_3_2'!C14</f>
        <v>577</v>
      </c>
      <c r="K22" s="25">
        <f>'[1]3_3_2'!L22</f>
        <v>53.87509405568096</v>
      </c>
      <c r="L22" s="25">
        <f t="shared" si="1"/>
        <v>49.232081911262796</v>
      </c>
      <c r="M22" s="6"/>
      <c r="N22" s="6"/>
      <c r="O22" s="6"/>
      <c r="P22" s="7"/>
      <c r="Q22" s="6"/>
      <c r="R22" s="6"/>
      <c r="S22" s="8"/>
      <c r="T22" s="6"/>
    </row>
    <row r="23" spans="1:20" ht="12" customHeight="1">
      <c r="A23" s="22">
        <v>14</v>
      </c>
      <c r="B23" s="9" t="s">
        <v>26</v>
      </c>
      <c r="C23" s="27">
        <f>'[1]3_3_2'!D23</f>
        <v>2519</v>
      </c>
      <c r="D23" s="27">
        <f>'Z3_3_2'!A15</f>
        <v>1472</v>
      </c>
      <c r="E23" s="28">
        <f>'[1]3_3_2'!F23</f>
        <v>637</v>
      </c>
      <c r="F23" s="28">
        <f>'Z3_3_2'!B15</f>
        <v>680</v>
      </c>
      <c r="G23" s="25">
        <f>'[1]3_3_2'!H23</f>
        <v>25.287812624057164</v>
      </c>
      <c r="H23" s="25">
        <f t="shared" si="0"/>
        <v>46.19565217391305</v>
      </c>
      <c r="I23" s="28">
        <f>'[1]3_3_2'!J23</f>
        <v>242</v>
      </c>
      <c r="J23" s="28">
        <f>'Z3_3_2'!C15</f>
        <v>301</v>
      </c>
      <c r="K23" s="25">
        <f>'[1]3_3_2'!L23</f>
        <v>37.990580847723706</v>
      </c>
      <c r="L23" s="25">
        <f t="shared" si="1"/>
        <v>44.26470588235294</v>
      </c>
      <c r="M23" s="6"/>
      <c r="N23" s="6"/>
      <c r="O23" s="6"/>
      <c r="P23" s="7"/>
      <c r="Q23" s="6"/>
      <c r="R23" s="6"/>
      <c r="S23" s="8"/>
      <c r="T23" s="6"/>
    </row>
    <row r="24" spans="1:20" ht="12" customHeight="1">
      <c r="A24" s="22">
        <v>15</v>
      </c>
      <c r="B24" s="9" t="s">
        <v>27</v>
      </c>
      <c r="C24" s="27">
        <f>'[1]3_3_2'!D24</f>
        <v>3847</v>
      </c>
      <c r="D24" s="27">
        <f>'Z3_3_2'!A16</f>
        <v>2705</v>
      </c>
      <c r="E24" s="28">
        <f>'[1]3_3_2'!F24</f>
        <v>1059</v>
      </c>
      <c r="F24" s="28">
        <f>'Z3_3_2'!B16</f>
        <v>998</v>
      </c>
      <c r="G24" s="25">
        <f>'[1]3_3_2'!H24</f>
        <v>27.527943852352482</v>
      </c>
      <c r="H24" s="25">
        <f t="shared" si="0"/>
        <v>36.89463955637708</v>
      </c>
      <c r="I24" s="28">
        <f>'[1]3_3_2'!J24</f>
        <v>705</v>
      </c>
      <c r="J24" s="28">
        <f>'Z3_3_2'!C16</f>
        <v>763</v>
      </c>
      <c r="K24" s="25">
        <f>'[1]3_3_2'!L24</f>
        <v>66.57223796033995</v>
      </c>
      <c r="L24" s="25">
        <f t="shared" si="1"/>
        <v>76.45290581162325</v>
      </c>
      <c r="M24" s="6"/>
      <c r="N24" s="6"/>
      <c r="O24" s="6"/>
      <c r="P24" s="7"/>
      <c r="Q24" s="6"/>
      <c r="R24" s="6"/>
      <c r="S24" s="8"/>
      <c r="T24" s="6"/>
    </row>
    <row r="25" spans="1:20" ht="12" customHeight="1">
      <c r="A25" s="22">
        <v>16</v>
      </c>
      <c r="B25" s="9" t="s">
        <v>28</v>
      </c>
      <c r="C25" s="27">
        <f>'[1]3_3_2'!D25</f>
        <v>2698</v>
      </c>
      <c r="D25" s="27">
        <f>'Z3_3_2'!A17</f>
        <v>1104</v>
      </c>
      <c r="E25" s="28">
        <f>'[1]3_3_2'!F25</f>
        <v>511</v>
      </c>
      <c r="F25" s="28">
        <f>'Z3_3_2'!B17</f>
        <v>316</v>
      </c>
      <c r="G25" s="25">
        <f>'[1]3_3_2'!H25</f>
        <v>18.939955522609342</v>
      </c>
      <c r="H25" s="25">
        <f t="shared" si="0"/>
        <v>28.6231884057971</v>
      </c>
      <c r="I25" s="28">
        <f>'[1]3_3_2'!J25</f>
        <v>104</v>
      </c>
      <c r="J25" s="28">
        <f>'Z3_3_2'!C17</f>
        <v>104</v>
      </c>
      <c r="K25" s="25">
        <f>'[1]3_3_2'!L25</f>
        <v>20.35225048923679</v>
      </c>
      <c r="L25" s="25">
        <f t="shared" si="1"/>
        <v>32.91139240506329</v>
      </c>
      <c r="M25" s="6"/>
      <c r="N25" s="6"/>
      <c r="O25" s="6"/>
      <c r="P25" s="7"/>
      <c r="Q25" s="6"/>
      <c r="R25" s="6"/>
      <c r="S25" s="8"/>
      <c r="T25" s="6"/>
    </row>
    <row r="26" spans="1:20" ht="12" customHeight="1">
      <c r="A26" s="22">
        <v>17</v>
      </c>
      <c r="B26" s="9" t="s">
        <v>29</v>
      </c>
      <c r="C26" s="27">
        <f>'[1]3_3_2'!D26</f>
        <v>2224</v>
      </c>
      <c r="D26" s="27">
        <f>'Z3_3_2'!A18</f>
        <v>966</v>
      </c>
      <c r="E26" s="28">
        <f>'[1]3_3_2'!F26</f>
        <v>433</v>
      </c>
      <c r="F26" s="28">
        <f>'Z3_3_2'!B18</f>
        <v>401</v>
      </c>
      <c r="G26" s="25">
        <f>'[1]3_3_2'!H26</f>
        <v>19.469424460431654</v>
      </c>
      <c r="H26" s="25">
        <f t="shared" si="0"/>
        <v>41.511387163561075</v>
      </c>
      <c r="I26" s="28">
        <f>'[1]3_3_2'!J26</f>
        <v>66</v>
      </c>
      <c r="J26" s="28">
        <f>'Z3_3_2'!C18</f>
        <v>66</v>
      </c>
      <c r="K26" s="25">
        <f>'[1]3_3_2'!L26</f>
        <v>15.242494226327944</v>
      </c>
      <c r="L26" s="25">
        <f t="shared" si="1"/>
        <v>16.458852867830423</v>
      </c>
      <c r="M26" s="6"/>
      <c r="N26" s="6"/>
      <c r="O26" s="6"/>
      <c r="P26" s="7"/>
      <c r="Q26" s="6"/>
      <c r="R26" s="6"/>
      <c r="S26" s="8"/>
      <c r="T26" s="6"/>
    </row>
    <row r="27" spans="1:20" ht="12" customHeight="1">
      <c r="A27" s="22">
        <v>18</v>
      </c>
      <c r="B27" s="9" t="s">
        <v>30</v>
      </c>
      <c r="C27" s="27">
        <f>'[1]3_3_2'!D27</f>
        <v>2374</v>
      </c>
      <c r="D27" s="27">
        <f>'Z3_3_2'!A19</f>
        <v>912</v>
      </c>
      <c r="E27" s="28">
        <f>'[1]3_3_2'!F27</f>
        <v>387</v>
      </c>
      <c r="F27" s="28">
        <f>'Z3_3_2'!B19</f>
        <v>188</v>
      </c>
      <c r="G27" s="25">
        <f>'[1]3_3_2'!H27</f>
        <v>16.301600673967986</v>
      </c>
      <c r="H27" s="25">
        <f t="shared" si="0"/>
        <v>20.614035087719298</v>
      </c>
      <c r="I27" s="28">
        <f>'[1]3_3_2'!J27</f>
        <v>25</v>
      </c>
      <c r="J27" s="28">
        <f>'Z3_3_2'!C19</f>
        <v>23</v>
      </c>
      <c r="K27" s="25">
        <f>'[1]3_3_2'!L27</f>
        <v>6.459948320413437</v>
      </c>
      <c r="L27" s="25">
        <f t="shared" si="1"/>
        <v>12.23404255319149</v>
      </c>
      <c r="M27" s="6"/>
      <c r="N27" s="6"/>
      <c r="O27" s="6"/>
      <c r="P27" s="7"/>
      <c r="Q27" s="6"/>
      <c r="R27" s="6"/>
      <c r="S27" s="8"/>
      <c r="T27" s="6"/>
    </row>
    <row r="28" spans="1:20" ht="12" customHeight="1">
      <c r="A28" s="22">
        <v>19</v>
      </c>
      <c r="B28" s="9" t="s">
        <v>31</v>
      </c>
      <c r="C28" s="27">
        <f>'[1]3_3_2'!D28</f>
        <v>2465</v>
      </c>
      <c r="D28" s="27">
        <f>'Z3_3_2'!A20</f>
        <v>651</v>
      </c>
      <c r="E28" s="28">
        <f>'[1]3_3_2'!F28</f>
        <v>284</v>
      </c>
      <c r="F28" s="28">
        <f>'Z3_3_2'!B20</f>
        <v>210</v>
      </c>
      <c r="G28" s="25">
        <f>'[1]3_3_2'!H28</f>
        <v>11.52129817444219</v>
      </c>
      <c r="H28" s="25">
        <f t="shared" si="0"/>
        <v>32.25806451612903</v>
      </c>
      <c r="I28" s="28">
        <f>'[1]3_3_2'!J28</f>
        <v>92</v>
      </c>
      <c r="J28" s="28">
        <f>'Z3_3_2'!C20</f>
        <v>111</v>
      </c>
      <c r="K28" s="25">
        <f>'[1]3_3_2'!L28</f>
        <v>32.394366197183096</v>
      </c>
      <c r="L28" s="25">
        <f t="shared" si="1"/>
        <v>52.857142857142854</v>
      </c>
      <c r="M28" s="6"/>
      <c r="N28" s="6"/>
      <c r="O28" s="6"/>
      <c r="P28" s="7"/>
      <c r="Q28" s="6"/>
      <c r="R28" s="6"/>
      <c r="S28" s="8"/>
      <c r="T28" s="6"/>
    </row>
    <row r="29" spans="1:20" ht="12" customHeight="1">
      <c r="A29" s="22">
        <v>20</v>
      </c>
      <c r="B29" s="9" t="s">
        <v>32</v>
      </c>
      <c r="C29" s="27">
        <f>'[1]3_3_2'!D29</f>
        <v>7712</v>
      </c>
      <c r="D29" s="27">
        <f>'Z3_3_2'!A21</f>
        <v>3733</v>
      </c>
      <c r="E29" s="28">
        <f>'[1]3_3_2'!F29</f>
        <v>1587</v>
      </c>
      <c r="F29" s="28">
        <f>'Z3_3_2'!B21</f>
        <v>1347</v>
      </c>
      <c r="G29" s="25">
        <f>'[1]3_3_2'!H29</f>
        <v>20.578319502074688</v>
      </c>
      <c r="H29" s="25">
        <f t="shared" si="0"/>
        <v>36.08357889097241</v>
      </c>
      <c r="I29" s="28">
        <f>'[1]3_3_2'!J29</f>
        <v>122</v>
      </c>
      <c r="J29" s="28">
        <f>'Z3_3_2'!C21</f>
        <v>391</v>
      </c>
      <c r="K29" s="25">
        <f>'[1]3_3_2'!L29</f>
        <v>7.687460617517329</v>
      </c>
      <c r="L29" s="25">
        <f t="shared" si="1"/>
        <v>29.02746844840386</v>
      </c>
      <c r="M29" s="6"/>
      <c r="N29" s="6"/>
      <c r="O29" s="6"/>
      <c r="P29" s="7"/>
      <c r="Q29" s="6"/>
      <c r="R29" s="6"/>
      <c r="S29" s="8"/>
      <c r="T29" s="6"/>
    </row>
    <row r="30" spans="1:20" ht="12" customHeight="1">
      <c r="A30" s="22">
        <v>21</v>
      </c>
      <c r="B30" s="9" t="s">
        <v>33</v>
      </c>
      <c r="C30" s="27">
        <f>'[1]3_3_2'!D30</f>
        <v>2221</v>
      </c>
      <c r="D30" s="27">
        <f>'Z3_3_2'!A22</f>
        <v>939</v>
      </c>
      <c r="E30" s="28">
        <f>'[1]3_3_2'!F30</f>
        <v>367</v>
      </c>
      <c r="F30" s="28">
        <f>'Z3_3_2'!B22</f>
        <v>252</v>
      </c>
      <c r="G30" s="25">
        <f>'[1]3_3_2'!H30</f>
        <v>16.524088248536696</v>
      </c>
      <c r="H30" s="25">
        <f t="shared" si="0"/>
        <v>26.837060702875398</v>
      </c>
      <c r="I30" s="28">
        <f>'[1]3_3_2'!J30</f>
        <v>69</v>
      </c>
      <c r="J30" s="28">
        <f>'Z3_3_2'!C22</f>
        <v>89</v>
      </c>
      <c r="K30" s="25">
        <f>'[1]3_3_2'!L30</f>
        <v>18.80108991825613</v>
      </c>
      <c r="L30" s="25">
        <f t="shared" si="1"/>
        <v>35.317460317460316</v>
      </c>
      <c r="M30" s="6"/>
      <c r="N30" s="6"/>
      <c r="O30" s="6"/>
      <c r="P30" s="7"/>
      <c r="Q30" s="6"/>
      <c r="R30" s="6"/>
      <c r="S30" s="8"/>
      <c r="T30" s="6"/>
    </row>
    <row r="31" spans="1:20" ht="12" customHeight="1">
      <c r="A31" s="22">
        <v>22</v>
      </c>
      <c r="B31" s="9" t="s">
        <v>34</v>
      </c>
      <c r="C31" s="27">
        <f>'[1]3_3_2'!D31</f>
        <v>2486</v>
      </c>
      <c r="D31" s="27">
        <f>'Z3_3_2'!A23</f>
        <v>1026</v>
      </c>
      <c r="E31" s="28">
        <f>'[1]3_3_2'!F31</f>
        <v>472</v>
      </c>
      <c r="F31" s="28">
        <f>'Z3_3_2'!B23</f>
        <v>285</v>
      </c>
      <c r="G31" s="25">
        <f>'[1]3_3_2'!H31</f>
        <v>18.986323411102173</v>
      </c>
      <c r="H31" s="25">
        <f t="shared" si="0"/>
        <v>27.77777777777778</v>
      </c>
      <c r="I31" s="28">
        <f>'[1]3_3_2'!J31</f>
        <v>59</v>
      </c>
      <c r="J31" s="28">
        <f>'Z3_3_2'!C23</f>
        <v>124</v>
      </c>
      <c r="K31" s="25">
        <f>'[1]3_3_2'!L31</f>
        <v>12.5</v>
      </c>
      <c r="L31" s="25">
        <f t="shared" si="1"/>
        <v>43.50877192982456</v>
      </c>
      <c r="M31" s="6"/>
      <c r="N31" s="6"/>
      <c r="O31" s="6"/>
      <c r="P31" s="7"/>
      <c r="Q31" s="6"/>
      <c r="R31" s="6"/>
      <c r="S31" s="8"/>
      <c r="T31" s="6"/>
    </row>
    <row r="32" spans="1:20" ht="12" customHeight="1">
      <c r="A32" s="22">
        <v>23</v>
      </c>
      <c r="B32" s="9" t="s">
        <v>35</v>
      </c>
      <c r="C32" s="27">
        <f>'[1]3_3_2'!D32</f>
        <v>1661</v>
      </c>
      <c r="D32" s="27">
        <f>'Z3_3_2'!A24</f>
        <v>810</v>
      </c>
      <c r="E32" s="28">
        <f>'[1]3_3_2'!F32</f>
        <v>211</v>
      </c>
      <c r="F32" s="28">
        <f>'Z3_3_2'!B24</f>
        <v>287</v>
      </c>
      <c r="G32" s="25">
        <f>'[1]3_3_2'!H32</f>
        <v>12.703190848886214</v>
      </c>
      <c r="H32" s="25">
        <f t="shared" si="0"/>
        <v>35.4320987654321</v>
      </c>
      <c r="I32" s="28">
        <f>'[1]3_3_2'!J32</f>
        <v>85</v>
      </c>
      <c r="J32" s="28">
        <f>'Z3_3_2'!C24</f>
        <v>212</v>
      </c>
      <c r="K32" s="25">
        <f>'[1]3_3_2'!L32</f>
        <v>40.28436018957346</v>
      </c>
      <c r="L32" s="25">
        <f t="shared" si="1"/>
        <v>73.86759581881533</v>
      </c>
      <c r="M32" s="6"/>
      <c r="N32" s="6"/>
      <c r="O32" s="6"/>
      <c r="P32" s="7"/>
      <c r="Q32" s="6"/>
      <c r="R32" s="6"/>
      <c r="S32" s="8"/>
      <c r="T32" s="6"/>
    </row>
    <row r="33" spans="1:20" ht="12" customHeight="1">
      <c r="A33" s="22">
        <v>24</v>
      </c>
      <c r="B33" s="9" t="s">
        <v>36</v>
      </c>
      <c r="C33" s="27">
        <f>'[1]3_3_2'!D33</f>
        <v>1661</v>
      </c>
      <c r="D33" s="27">
        <f>'Z3_3_2'!A25</f>
        <v>479</v>
      </c>
      <c r="E33" s="28">
        <f>'[1]3_3_2'!F33</f>
        <v>479</v>
      </c>
      <c r="F33" s="28">
        <f>'Z3_3_2'!B25</f>
        <v>183</v>
      </c>
      <c r="G33" s="25">
        <f>'[1]3_3_2'!H33</f>
        <v>28.838049367850694</v>
      </c>
      <c r="H33" s="25">
        <f t="shared" si="0"/>
        <v>38.20459290187891</v>
      </c>
      <c r="I33" s="28">
        <f>'[1]3_3_2'!J33</f>
        <v>67</v>
      </c>
      <c r="J33" s="28">
        <f>'Z3_3_2'!C25</f>
        <v>87</v>
      </c>
      <c r="K33" s="25">
        <f>'[1]3_3_2'!L33</f>
        <v>13.987473903966597</v>
      </c>
      <c r="L33" s="25">
        <f t="shared" si="1"/>
        <v>47.540983606557376</v>
      </c>
      <c r="M33" s="6"/>
      <c r="N33" s="6"/>
      <c r="O33" s="6"/>
      <c r="P33" s="7"/>
      <c r="Q33" s="6"/>
      <c r="R33" s="6"/>
      <c r="S33" s="8"/>
      <c r="T33" s="6"/>
    </row>
    <row r="34" spans="1:20" ht="12" customHeight="1">
      <c r="A34" s="22">
        <v>25</v>
      </c>
      <c r="B34" s="9" t="s">
        <v>37</v>
      </c>
      <c r="C34" s="27">
        <f>'[1]3_3_2'!D34</f>
        <v>1873</v>
      </c>
      <c r="D34" s="27">
        <f>'Z3_3_2'!A26</f>
        <v>950</v>
      </c>
      <c r="E34" s="28">
        <f>'[1]3_3_2'!F34</f>
        <v>202</v>
      </c>
      <c r="F34" s="28">
        <f>'Z3_3_2'!B26</f>
        <v>179</v>
      </c>
      <c r="G34" s="25">
        <f>'[1]3_3_2'!H34</f>
        <v>10.784837159636947</v>
      </c>
      <c r="H34" s="25">
        <f t="shared" si="0"/>
        <v>18.842105263157894</v>
      </c>
      <c r="I34" s="28">
        <f>'[1]3_3_2'!J34</f>
        <v>49</v>
      </c>
      <c r="J34" s="28">
        <f>'Z3_3_2'!C26</f>
        <v>96</v>
      </c>
      <c r="K34" s="25">
        <f>'[1]3_3_2'!L34</f>
        <v>24.257425742574256</v>
      </c>
      <c r="L34" s="25">
        <f t="shared" si="1"/>
        <v>53.63128491620112</v>
      </c>
      <c r="M34" s="6"/>
      <c r="N34" s="6"/>
      <c r="O34" s="6"/>
      <c r="P34" s="7"/>
      <c r="Q34" s="6"/>
      <c r="R34" s="6"/>
      <c r="S34" s="8"/>
      <c r="T34" s="6"/>
    </row>
    <row r="35" spans="1:20" ht="12" customHeight="1">
      <c r="A35" s="22">
        <v>26</v>
      </c>
      <c r="B35" s="9" t="s">
        <v>38</v>
      </c>
      <c r="C35" s="27">
        <f>'[1]3_3_2'!D35</f>
        <v>13640</v>
      </c>
      <c r="D35" s="27">
        <f>'Z3_3_2'!A27</f>
        <v>15471</v>
      </c>
      <c r="E35" s="28">
        <f>'[1]3_3_2'!F35</f>
        <v>5638</v>
      </c>
      <c r="F35" s="28">
        <f>'Z3_3_2'!B27</f>
        <v>10296</v>
      </c>
      <c r="G35" s="25">
        <f>'[1]3_3_2'!H35</f>
        <v>41.334310850439884</v>
      </c>
      <c r="H35" s="25">
        <f t="shared" si="0"/>
        <v>66.55031995346131</v>
      </c>
      <c r="I35" s="28">
        <f>'[1]3_3_2'!J35</f>
        <v>1088</v>
      </c>
      <c r="J35" s="28">
        <f>'Z3_3_2'!C27</f>
        <v>2101</v>
      </c>
      <c r="K35" s="25">
        <f>'[1]3_3_2'!L35</f>
        <v>19.297623270663355</v>
      </c>
      <c r="L35" s="25">
        <f t="shared" si="1"/>
        <v>20.405982905982906</v>
      </c>
      <c r="M35" s="6"/>
      <c r="N35" s="6"/>
      <c r="O35" s="6"/>
      <c r="P35" s="7"/>
      <c r="Q35" s="6"/>
      <c r="R35" s="6"/>
      <c r="S35" s="8"/>
      <c r="T35" s="6"/>
    </row>
    <row r="36" spans="1:20" ht="12" customHeight="1">
      <c r="A36" s="22">
        <v>27</v>
      </c>
      <c r="B36" s="9" t="s">
        <v>39</v>
      </c>
      <c r="C36" s="27">
        <f>'[1]3_3_2'!D36</f>
        <v>0</v>
      </c>
      <c r="D36" s="27">
        <f>'Z3_3_2'!A28</f>
        <v>0</v>
      </c>
      <c r="E36" s="28">
        <f>'[1]3_3_2'!F36</f>
        <v>0</v>
      </c>
      <c r="F36" s="28">
        <f>'Z3_3_2'!B28</f>
        <v>0</v>
      </c>
      <c r="G36" s="25">
        <f>'[1]3_3_2'!H36</f>
        <v>0</v>
      </c>
      <c r="H36" s="25">
        <f t="shared" si="0"/>
        <v>0</v>
      </c>
      <c r="I36" s="28">
        <f>'[1]3_3_2'!J36</f>
        <v>0</v>
      </c>
      <c r="J36" s="28">
        <f>'Z3_3_2'!C28</f>
        <v>0</v>
      </c>
      <c r="K36" s="25">
        <f>'[1]3_3_2'!L36</f>
        <v>0</v>
      </c>
      <c r="L36" s="25">
        <f t="shared" si="1"/>
        <v>0</v>
      </c>
      <c r="M36" s="6"/>
      <c r="N36" s="6"/>
      <c r="O36" s="6"/>
      <c r="P36" s="7"/>
      <c r="Q36" s="6"/>
      <c r="R36" s="6"/>
      <c r="S36" s="8"/>
      <c r="T36" s="6"/>
    </row>
    <row r="37" spans="1:20" ht="15.75" customHeight="1">
      <c r="A37" s="23"/>
      <c r="B37" s="24" t="s">
        <v>6</v>
      </c>
      <c r="C37" s="29">
        <f>'[1]3_3_2'!D37</f>
        <v>86040</v>
      </c>
      <c r="D37" s="30">
        <f>SUM(D10:D36)</f>
        <v>50321</v>
      </c>
      <c r="E37" s="31">
        <f>'[1]3_3_2'!F37</f>
        <v>21236</v>
      </c>
      <c r="F37" s="30">
        <f>SUM(F10:F36)</f>
        <v>22610</v>
      </c>
      <c r="G37" s="26">
        <f>'[1]3_3_2'!H37</f>
        <v>24.681543468154345</v>
      </c>
      <c r="H37" s="26">
        <f t="shared" si="0"/>
        <v>44.93153951630532</v>
      </c>
      <c r="I37" s="31">
        <f>'[1]3_3_2'!J37</f>
        <v>6137</v>
      </c>
      <c r="J37" s="30">
        <f>SUM(J10:J36)</f>
        <v>7851</v>
      </c>
      <c r="K37" s="26">
        <f>'[1]3_3_2'!L37</f>
        <v>28.89903936711245</v>
      </c>
      <c r="L37" s="26">
        <f t="shared" si="1"/>
        <v>34.723573639982305</v>
      </c>
      <c r="M37" s="6"/>
      <c r="N37" s="6"/>
      <c r="O37" s="6"/>
      <c r="P37" s="7"/>
      <c r="Q37" s="6"/>
      <c r="R37" s="6"/>
      <c r="S37" s="8"/>
      <c r="T37" s="6"/>
    </row>
    <row r="38" spans="2:18" ht="12.75">
      <c r="B38" s="10" t="s">
        <v>40</v>
      </c>
      <c r="H38" s="11"/>
      <c r="L38" s="11"/>
      <c r="M38" s="5"/>
      <c r="N38" s="5"/>
      <c r="O38" s="5"/>
      <c r="P38" s="5"/>
      <c r="Q38" s="5"/>
      <c r="R38" s="5"/>
    </row>
    <row r="39" spans="2:18" ht="12.75">
      <c r="B39" s="10" t="s">
        <v>41</v>
      </c>
      <c r="H39" s="11"/>
      <c r="L39" s="11"/>
      <c r="M39" s="5"/>
      <c r="N39" s="5"/>
      <c r="O39" s="5"/>
      <c r="P39" s="5"/>
      <c r="Q39" s="5"/>
      <c r="R39" s="5"/>
    </row>
    <row r="40" spans="8:15" ht="12.75">
      <c r="H40" s="11"/>
      <c r="L40" s="11"/>
      <c r="M40" s="2"/>
      <c r="N40" s="2"/>
      <c r="O40" s="2"/>
    </row>
    <row r="41" spans="3:15" ht="12.75">
      <c r="C41" s="12"/>
      <c r="L41" s="11"/>
      <c r="M41" s="2"/>
      <c r="N41" s="2"/>
      <c r="O41" s="2"/>
    </row>
    <row r="42" spans="12:15" ht="12.75">
      <c r="L42" s="11"/>
      <c r="M42" s="2"/>
      <c r="N42" s="2"/>
      <c r="O42" s="2"/>
    </row>
    <row r="43" spans="12:15" ht="12.75">
      <c r="L43" s="11"/>
      <c r="M43" s="2"/>
      <c r="N43" s="2"/>
      <c r="O43" s="2"/>
    </row>
    <row r="44" spans="12:15" ht="12.75">
      <c r="L44" s="11"/>
      <c r="M44" s="2"/>
      <c r="N44" s="2"/>
      <c r="O44" s="2"/>
    </row>
    <row r="45" spans="12:15" ht="12.75">
      <c r="L45" s="11"/>
      <c r="M45" s="2"/>
      <c r="N45" s="2"/>
      <c r="O45" s="2"/>
    </row>
    <row r="46" spans="12:15" ht="12.75">
      <c r="L46" s="11"/>
      <c r="M46" s="2"/>
      <c r="N46" s="2"/>
      <c r="O46" s="2"/>
    </row>
    <row r="47" spans="12:15" ht="12.75">
      <c r="L47" s="11"/>
      <c r="M47" s="2"/>
      <c r="N47" s="2"/>
      <c r="O47" s="2"/>
    </row>
    <row r="48" spans="12:15" ht="12.75">
      <c r="L48" s="11"/>
      <c r="M48" s="2"/>
      <c r="N48" s="2"/>
      <c r="O48" s="2"/>
    </row>
    <row r="49" spans="12:15" ht="12.75">
      <c r="L49" s="11"/>
      <c r="M49" s="2"/>
      <c r="N49" s="2"/>
      <c r="O49" s="2"/>
    </row>
    <row r="50" ht="12.75">
      <c r="L50" s="11"/>
    </row>
    <row r="51" ht="12.75">
      <c r="L51" s="11"/>
    </row>
    <row r="52" ht="12.75">
      <c r="L52" s="11"/>
    </row>
    <row r="53" ht="12.75">
      <c r="L53" s="11"/>
    </row>
    <row r="54" ht="12.75">
      <c r="L54" s="11"/>
    </row>
    <row r="55" ht="12.75">
      <c r="L55" s="11"/>
    </row>
    <row r="56" ht="12.75">
      <c r="L56" s="11"/>
    </row>
    <row r="57" ht="12.75">
      <c r="L57" s="11"/>
    </row>
    <row r="58" ht="12.75">
      <c r="L58" s="11"/>
    </row>
    <row r="59" ht="12.75">
      <c r="L59" s="11"/>
    </row>
    <row r="60" ht="12.75">
      <c r="L60" s="11"/>
    </row>
    <row r="61" ht="12.75">
      <c r="L61" s="11"/>
    </row>
    <row r="62" ht="12.75">
      <c r="L62" s="11"/>
    </row>
    <row r="63" ht="12.75">
      <c r="L63" s="11"/>
    </row>
    <row r="64" ht="12.75">
      <c r="L64" s="11"/>
    </row>
    <row r="65" ht="12.75">
      <c r="L65" s="11"/>
    </row>
    <row r="66" ht="12.75">
      <c r="L66" s="11"/>
    </row>
    <row r="67" ht="12.75">
      <c r="L67" s="11"/>
    </row>
    <row r="68" ht="12.75">
      <c r="L68" s="11"/>
    </row>
    <row r="69" ht="12.75">
      <c r="L69" s="11"/>
    </row>
    <row r="70" ht="12.75">
      <c r="L70" s="11"/>
    </row>
    <row r="71" ht="12.75">
      <c r="L71" s="11"/>
    </row>
    <row r="72" ht="12.75">
      <c r="L72" s="11"/>
    </row>
    <row r="73" ht="12.75">
      <c r="L73" s="11"/>
    </row>
    <row r="74" ht="12.75">
      <c r="L74" s="11"/>
    </row>
    <row r="75" ht="12.75">
      <c r="L75" s="11"/>
    </row>
    <row r="76" ht="12.75">
      <c r="L76" s="11"/>
    </row>
    <row r="77" ht="12.75">
      <c r="L77" s="11"/>
    </row>
    <row r="78" ht="12.75">
      <c r="L78" s="11"/>
    </row>
    <row r="79" ht="12.75">
      <c r="L79" s="11"/>
    </row>
    <row r="80" ht="12.75">
      <c r="L80" s="11"/>
    </row>
    <row r="81" ht="12.75">
      <c r="L81" s="11"/>
    </row>
    <row r="82" ht="12.75">
      <c r="L82" s="11"/>
    </row>
    <row r="83" ht="12.75">
      <c r="L83" s="11"/>
    </row>
    <row r="84" ht="12.75">
      <c r="L84" s="11"/>
    </row>
    <row r="85" ht="12.75">
      <c r="L85" s="11"/>
    </row>
    <row r="86" ht="12.75">
      <c r="L86" s="11"/>
    </row>
    <row r="87" ht="12.75">
      <c r="L87" s="11"/>
    </row>
    <row r="88" ht="12.75">
      <c r="L88" s="11"/>
    </row>
    <row r="89" ht="12.75">
      <c r="L89" s="11"/>
    </row>
    <row r="90" ht="12.75">
      <c r="L90" s="11"/>
    </row>
    <row r="91" ht="12.75">
      <c r="L91" s="11"/>
    </row>
    <row r="92" ht="12.75">
      <c r="L92" s="11"/>
    </row>
    <row r="93" ht="12.75">
      <c r="L93" s="11"/>
    </row>
    <row r="94" ht="12.75">
      <c r="L94" s="11"/>
    </row>
  </sheetData>
  <sheetProtection/>
  <mergeCells count="11">
    <mergeCell ref="K6:L7"/>
    <mergeCell ref="L1:M1"/>
    <mergeCell ref="A2:L2"/>
    <mergeCell ref="A4:A8"/>
    <mergeCell ref="B4:B8"/>
    <mergeCell ref="C4:D7"/>
    <mergeCell ref="E4:L4"/>
    <mergeCell ref="E5:F7"/>
    <mergeCell ref="G5:H7"/>
    <mergeCell ref="I5:L5"/>
    <mergeCell ref="I6:J7"/>
  </mergeCells>
  <conditionalFormatting sqref="C10:L37">
    <cfRule type="cellIs" priority="1" dxfId="1" operator="equal" stopIfTrue="1">
      <formula>0</formula>
    </cfRule>
  </conditionalFormatting>
  <printOptions/>
  <pageMargins left="0.984251968503937" right="0.1968503937007874" top="0.3937007874015748" bottom="0.1968503937007874" header="0.5118110236220472" footer="0.5118110236220472"/>
  <pageSetup horizontalDpi="600" verticalDpi="600" orientation="landscape" paperSize="9" r:id="rId1"/>
  <ignoredErrors>
    <ignoredError sqref="E10:L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13" t="s">
        <v>42</v>
      </c>
      <c r="B1" s="13" t="s">
        <v>43</v>
      </c>
      <c r="C1" s="13" t="s">
        <v>44</v>
      </c>
      <c r="D1" s="13" t="s">
        <v>45</v>
      </c>
    </row>
    <row r="2" spans="1:4" ht="12.75">
      <c r="A2" s="13">
        <v>0</v>
      </c>
      <c r="B2" s="13">
        <v>0</v>
      </c>
      <c r="C2" s="13">
        <v>0</v>
      </c>
      <c r="D2" s="13">
        <v>0</v>
      </c>
    </row>
    <row r="3" spans="1:4" ht="12.75">
      <c r="A3" s="13">
        <v>1175</v>
      </c>
      <c r="B3" s="13">
        <v>316</v>
      </c>
      <c r="C3" s="13">
        <v>124</v>
      </c>
      <c r="D3" s="13">
        <v>0</v>
      </c>
    </row>
    <row r="4" spans="1:4" ht="12.75">
      <c r="A4" s="13">
        <v>865</v>
      </c>
      <c r="B4" s="13">
        <v>149</v>
      </c>
      <c r="C4" s="13">
        <v>75</v>
      </c>
      <c r="D4" s="13">
        <v>0</v>
      </c>
    </row>
    <row r="5" spans="1:4" ht="12.75">
      <c r="A5" s="13">
        <v>4177</v>
      </c>
      <c r="B5" s="13">
        <v>1633</v>
      </c>
      <c r="C5" s="13">
        <v>544</v>
      </c>
      <c r="D5" s="13">
        <v>0</v>
      </c>
    </row>
    <row r="6" spans="1:4" ht="12.75">
      <c r="A6" s="13">
        <v>1395</v>
      </c>
      <c r="B6" s="13">
        <v>437</v>
      </c>
      <c r="C6" s="13">
        <v>283</v>
      </c>
      <c r="D6" s="13">
        <v>0</v>
      </c>
    </row>
    <row r="7" spans="1:4" ht="12.75">
      <c r="A7" s="13">
        <v>1175</v>
      </c>
      <c r="B7" s="13">
        <v>426</v>
      </c>
      <c r="C7" s="13">
        <v>153</v>
      </c>
      <c r="D7" s="13">
        <v>0</v>
      </c>
    </row>
    <row r="8" spans="1:4" ht="12.75">
      <c r="A8" s="13">
        <v>1053</v>
      </c>
      <c r="B8" s="13">
        <v>521</v>
      </c>
      <c r="C8" s="13">
        <v>81</v>
      </c>
      <c r="D8" s="13">
        <v>0</v>
      </c>
    </row>
    <row r="9" spans="1:4" ht="12.75">
      <c r="A9" s="13">
        <v>2377</v>
      </c>
      <c r="B9" s="13">
        <v>838</v>
      </c>
      <c r="C9" s="13">
        <v>668</v>
      </c>
      <c r="D9" s="13">
        <v>0</v>
      </c>
    </row>
    <row r="10" spans="1:4" ht="12.75">
      <c r="A10" s="13">
        <v>637</v>
      </c>
      <c r="B10" s="13">
        <v>158</v>
      </c>
      <c r="C10" s="13">
        <v>54</v>
      </c>
      <c r="D10" s="13">
        <v>0</v>
      </c>
    </row>
    <row r="11" spans="1:4" ht="12.75">
      <c r="A11" s="13">
        <v>1938</v>
      </c>
      <c r="B11" s="13">
        <v>688</v>
      </c>
      <c r="C11" s="13">
        <v>398</v>
      </c>
      <c r="D11" s="13">
        <v>0</v>
      </c>
    </row>
    <row r="12" spans="1:4" ht="12.75">
      <c r="A12" s="13">
        <v>1016</v>
      </c>
      <c r="B12" s="13">
        <v>339</v>
      </c>
      <c r="C12" s="13">
        <v>180</v>
      </c>
      <c r="D12" s="13">
        <v>0</v>
      </c>
    </row>
    <row r="13" spans="1:4" ht="12.75">
      <c r="A13" s="13">
        <v>692</v>
      </c>
      <c r="B13" s="13">
        <v>311</v>
      </c>
      <c r="C13" s="13">
        <v>246</v>
      </c>
      <c r="D13" s="13">
        <v>0</v>
      </c>
    </row>
    <row r="14" spans="1:4" ht="12.75">
      <c r="A14" s="13">
        <v>2603</v>
      </c>
      <c r="B14" s="13">
        <v>1172</v>
      </c>
      <c r="C14" s="13">
        <v>577</v>
      </c>
      <c r="D14" s="13">
        <v>0</v>
      </c>
    </row>
    <row r="15" spans="1:4" ht="12.75">
      <c r="A15" s="13">
        <v>1472</v>
      </c>
      <c r="B15" s="13">
        <v>680</v>
      </c>
      <c r="C15" s="13">
        <v>301</v>
      </c>
      <c r="D15" s="13">
        <v>0</v>
      </c>
    </row>
    <row r="16" spans="1:4" ht="12.75">
      <c r="A16" s="13">
        <v>2705</v>
      </c>
      <c r="B16" s="13">
        <v>998</v>
      </c>
      <c r="C16" s="13">
        <v>763</v>
      </c>
      <c r="D16" s="13">
        <v>0</v>
      </c>
    </row>
    <row r="17" spans="1:4" ht="12.75">
      <c r="A17" s="13">
        <v>1104</v>
      </c>
      <c r="B17" s="13">
        <v>316</v>
      </c>
      <c r="C17" s="13">
        <v>104</v>
      </c>
      <c r="D17" s="13">
        <v>0</v>
      </c>
    </row>
    <row r="18" spans="1:4" ht="12.75">
      <c r="A18" s="13">
        <v>966</v>
      </c>
      <c r="B18" s="13">
        <v>401</v>
      </c>
      <c r="C18" s="13">
        <v>66</v>
      </c>
      <c r="D18" s="13">
        <v>0</v>
      </c>
    </row>
    <row r="19" spans="1:4" ht="12.75">
      <c r="A19" s="13">
        <v>912</v>
      </c>
      <c r="B19" s="13">
        <v>188</v>
      </c>
      <c r="C19" s="13">
        <v>23</v>
      </c>
      <c r="D19" s="13">
        <v>0</v>
      </c>
    </row>
    <row r="20" spans="1:4" ht="12.75">
      <c r="A20" s="13">
        <v>651</v>
      </c>
      <c r="B20" s="13">
        <v>210</v>
      </c>
      <c r="C20" s="13">
        <v>111</v>
      </c>
      <c r="D20" s="13">
        <v>0</v>
      </c>
    </row>
    <row r="21" spans="1:4" ht="12.75">
      <c r="A21" s="13">
        <v>3733</v>
      </c>
      <c r="B21" s="13">
        <v>1347</v>
      </c>
      <c r="C21" s="13">
        <v>391</v>
      </c>
      <c r="D21" s="13">
        <v>0</v>
      </c>
    </row>
    <row r="22" spans="1:4" ht="12.75">
      <c r="A22" s="13">
        <v>939</v>
      </c>
      <c r="B22" s="13">
        <v>252</v>
      </c>
      <c r="C22" s="13">
        <v>89</v>
      </c>
      <c r="D22" s="13">
        <v>0</v>
      </c>
    </row>
    <row r="23" spans="1:4" ht="12.75">
      <c r="A23" s="13">
        <v>1026</v>
      </c>
      <c r="B23" s="13">
        <v>285</v>
      </c>
      <c r="C23" s="13">
        <v>124</v>
      </c>
      <c r="D23" s="13">
        <v>0</v>
      </c>
    </row>
    <row r="24" spans="1:4" ht="12.75">
      <c r="A24" s="13">
        <v>810</v>
      </c>
      <c r="B24" s="13">
        <v>287</v>
      </c>
      <c r="C24" s="13">
        <v>212</v>
      </c>
      <c r="D24" s="13">
        <v>0</v>
      </c>
    </row>
    <row r="25" spans="1:4" ht="12.75">
      <c r="A25" s="13">
        <v>479</v>
      </c>
      <c r="B25" s="13">
        <v>183</v>
      </c>
      <c r="C25" s="13">
        <v>87</v>
      </c>
      <c r="D25" s="13">
        <v>0</v>
      </c>
    </row>
    <row r="26" spans="1:4" ht="12.75">
      <c r="A26" s="13">
        <v>950</v>
      </c>
      <c r="B26" s="13">
        <v>179</v>
      </c>
      <c r="C26" s="13">
        <v>96</v>
      </c>
      <c r="D26" s="13">
        <v>0</v>
      </c>
    </row>
    <row r="27" spans="1:4" ht="12.75">
      <c r="A27" s="13">
        <v>15471</v>
      </c>
      <c r="B27" s="13">
        <v>10296</v>
      </c>
      <c r="C27" s="13">
        <v>2101</v>
      </c>
      <c r="D27" s="13">
        <v>0</v>
      </c>
    </row>
    <row r="28" spans="1:4" ht="12.75">
      <c r="A28" s="13">
        <v>0</v>
      </c>
      <c r="B28" s="13">
        <v>0</v>
      </c>
      <c r="C28" s="13">
        <v>0</v>
      </c>
      <c r="D28" s="13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2016-08-17T08:50:14Z</cp:lastPrinted>
  <dcterms:created xsi:type="dcterms:W3CDTF">2011-07-25T06:54:46Z</dcterms:created>
  <dcterms:modified xsi:type="dcterms:W3CDTF">2016-08-17T08:50:30Z</dcterms:modified>
  <cp:category/>
  <cp:version/>
  <cp:contentType/>
  <cp:contentStatus/>
</cp:coreProperties>
</file>