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'!$A$1:$H$44</definedName>
  </definedNames>
  <calcPr fullCalcOnLoad="1"/>
</workbook>
</file>

<file path=xl/sharedStrings.xml><?xml version="1.0" encoding="utf-8"?>
<sst xmlns="http://schemas.openxmlformats.org/spreadsheetml/2006/main" count="149" uniqueCount="130">
  <si>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</si>
  <si>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</si>
  <si>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</si>
  <si>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</si>
  <si>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</si>
  <si>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</si>
  <si>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</si>
  <si>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</si>
  <si>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</si>
  <si>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</si>
  <si>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</si>
  <si>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</si>
  <si>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</si>
  <si>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</si>
  <si>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</si>
  <si>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</si>
  <si>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</si>
  <si>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</si>
  <si>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</si>
  <si>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</si>
  <si>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</si>
  <si>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</si>
  <si>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</si>
  <si>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</si>
  <si>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</si>
  <si>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</si>
  <si>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</si>
  <si>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</si>
  <si>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</si>
  <si>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</si>
  <si>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</si>
  <si>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</si>
  <si>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</si>
  <si>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</si>
  <si>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</si>
  <si>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</si>
  <si>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</si>
  <si>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</si>
  <si>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</si>
  <si>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</si>
  <si>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</si>
  <si>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</si>
  <si>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</si>
  <si>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</si>
  <si>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</si>
  <si>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</si>
  <si>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</si>
  <si>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</si>
  <si>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</si>
  <si>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</si>
  <si>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</si>
  <si>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</si>
  <si>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</si>
  <si>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</si>
  <si>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</si>
  <si>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</si>
  <si>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</si>
  <si>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</si>
  <si>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</si>
  <si>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</si>
  <si>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</si>
  <si>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</si>
  <si>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</si>
  <si>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</si>
  <si>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</si>
  <si>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</si>
  <si>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</si>
  <si>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</si>
  <si>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</si>
  <si>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</si>
  <si>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</si>
  <si>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</si>
  <si>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</si>
  <si>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</si>
  <si>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</si>
  <si>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</si>
  <si>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</si>
  <si>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</si>
  <si>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</si>
  <si>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</si>
  <si>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</si>
  <si>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</si>
  <si>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</si>
  <si>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</si>
  <si>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</si>
  <si>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</si>
  <si>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</si>
  <si>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</si>
  <si>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</si>
  <si>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</si>
  <si>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</si>
  <si>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</si>
  <si>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</si>
  <si>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</si>
  <si>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</si>
  <si>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</si>
  <si>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</si>
  <si>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</si>
  <si>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</si>
  <si>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</si>
  <si>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</si>
  <si>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</si>
  <si>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</si>
  <si>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</si>
  <si>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</si>
  <si>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</si>
  <si>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</si>
  <si>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</si>
  <si>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</si>
  <si>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</si>
  <si>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</si>
  <si>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</si>
  <si>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</si>
  <si>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</si>
  <si>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</si>
  <si>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</si>
  <si>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</si>
  <si>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</si>
  <si>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</si>
  <si>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Державна судова адміністрація України</t>
  </si>
  <si>
    <t>01601. Київ. м. Київ. вул. Липська. 18/5</t>
  </si>
  <si>
    <t/>
  </si>
  <si>
    <t>Терновець Л.В.</t>
  </si>
  <si>
    <t>277-76-65</t>
  </si>
  <si>
    <t>277-76-11</t>
  </si>
  <si>
    <t>ternovets@court.gov.ua</t>
  </si>
  <si>
    <t>9 травня 2022 року</t>
  </si>
  <si>
    <t>Коваль Г.В.</t>
  </si>
  <si>
    <t>перший квартал 2022 року*</t>
  </si>
  <si>
    <t>* без урахування  даних  Херсонського окружного адміністративного суду та Окружного адміністративного суду міста Києва.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</si>
</sst>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5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84" fillId="0" borderId="0" xfId="140" applyFont="1" applyFill="1" applyAlignment="1">
      <alignment horizontal="center" vertical="center" wrapText="1"/>
      <protection/>
    </xf>
    <xf numFmtId="0" fontId="84" fillId="0" borderId="0" xfId="140" applyFont="1" applyFill="1" applyAlignment="1">
      <alignment wrapText="1"/>
      <protection/>
    </xf>
    <xf numFmtId="0" fontId="84" fillId="0" borderId="0" xfId="0" applyNumberFormat="1" applyFont="1" applyFill="1" applyAlignment="1">
      <alignment wrapText="1"/>
    </xf>
    <xf numFmtId="0" fontId="84" fillId="0" borderId="0" xfId="0" applyNumberFormat="1" applyFont="1" applyFill="1" applyAlignment="1">
      <alignment/>
    </xf>
    <xf numFmtId="0" fontId="85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0" fillId="0" borderId="0" xfId="146" applyFont="1" applyAlignment="1">
      <alignment horizontal="center" wrapText="1"/>
      <protection/>
    </xf>
    <xf numFmtId="0" fontId="36" fillId="0" borderId="0" xfId="146" applyFont="1" applyAlignment="1">
      <alignment horizont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44" fillId="0" borderId="0" xfId="146" applyNumberFormat="1" applyFont="1" applyFill="1" applyBorder="1" applyAlignment="1" applyProtection="1">
      <alignment horizontal="center" wrapText="1"/>
      <protection/>
    </xf>
    <xf numFmtId="0" fontId="1" fillId="0" borderId="26" xfId="148" applyFont="1" applyBorder="1">
      <alignment/>
      <protection/>
    </xf>
    <xf numFmtId="0" fontId="1" fillId="0" borderId="27" xfId="148" applyFont="1" applyBorder="1">
      <alignment/>
      <protection/>
    </xf>
    <xf numFmtId="0" fontId="1" fillId="0" borderId="26" xfId="148" applyFont="1" applyBorder="1" applyAlignment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106" zoomScaleSheetLayoutView="106" workbookViewId="0" topLeftCell="A1">
      <selection activeCell="K36" sqref="K36"/>
    </sheetView>
  </sheetViews>
  <sheetFormatPr defaultColWidth="9.00390625" defaultRowHeight="12.75"/>
  <cols>
    <col min="1" max="1" width="1.12109375" style="21" customWidth="1"/>
    <col min="2" max="2" width="15.375" style="21" customWidth="1"/>
    <col min="3" max="3" width="2.75390625" style="21" customWidth="1"/>
    <col min="4" max="4" width="18.875" style="21" customWidth="1"/>
    <col min="5" max="5" width="16.00390625" style="21" customWidth="1"/>
    <col min="6" max="6" width="14.875" style="21" customWidth="1"/>
    <col min="7" max="7" width="11.00390625" style="21" customWidth="1"/>
    <col min="8" max="8" width="15.625" style="21" customWidth="1"/>
    <col min="9" max="16384" width="9.125" style="21" customWidth="1"/>
  </cols>
  <sheetData>
    <row r="1" s="36" customFormat="1" ht="12.75" customHeight="1">
      <c r="E1" s="33" t="s">
        <v>6</v>
      </c>
    </row>
    <row r="2" s="36" customFormat="1" ht="15.75"/>
    <row r="3" spans="2:8" s="36" customFormat="1" ht="15.75" customHeight="1">
      <c r="B3" s="109" t="s">
        <v>60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2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3"/>
      <c r="C6" s="109" t="s">
        <v>128</v>
      </c>
      <c r="D6" s="109"/>
      <c r="E6" s="109"/>
      <c r="F6" s="109"/>
      <c r="G6" s="109"/>
      <c r="H6" s="3"/>
    </row>
    <row r="7" ht="12.75">
      <c r="E7" s="4" t="s">
        <v>7</v>
      </c>
    </row>
    <row r="8" spans="2:8" ht="9.75" customHeight="1">
      <c r="B8" s="117"/>
      <c r="C8" s="117"/>
      <c r="D8" s="117"/>
      <c r="E8" s="117"/>
      <c r="F8" s="117"/>
      <c r="G8" s="117"/>
      <c r="H8" s="117"/>
    </row>
    <row r="9" spans="5:8" ht="12.75" customHeight="1">
      <c r="E9" s="4"/>
      <c r="F9" s="16"/>
      <c r="G9" s="16"/>
      <c r="H9" s="16"/>
    </row>
    <row r="10" spans="5:8" ht="12.75" customHeight="1">
      <c r="E10" s="4"/>
      <c r="F10" s="16"/>
      <c r="G10" s="16"/>
      <c r="H10" s="16"/>
    </row>
    <row r="11" spans="2:5" ht="12.75" customHeight="1">
      <c r="B11" s="19"/>
      <c r="C11" s="19"/>
      <c r="D11" s="19"/>
      <c r="E11" s="19"/>
    </row>
    <row r="12" spans="1:7" ht="12.75" customHeight="1">
      <c r="A12" s="22"/>
      <c r="B12" s="111" t="s">
        <v>8</v>
      </c>
      <c r="C12" s="112"/>
      <c r="D12" s="113"/>
      <c r="E12" s="5" t="s">
        <v>9</v>
      </c>
      <c r="F12" s="15"/>
      <c r="G12" s="2" t="s">
        <v>57</v>
      </c>
    </row>
    <row r="13" spans="1:7" ht="12.75" customHeight="1">
      <c r="A13" s="22"/>
      <c r="B13" s="6"/>
      <c r="C13" s="7"/>
      <c r="D13" s="22"/>
      <c r="E13" s="23"/>
      <c r="F13" s="15"/>
      <c r="G13" s="8" t="s">
        <v>62</v>
      </c>
    </row>
    <row r="14" spans="1:7" ht="63" customHeight="1">
      <c r="A14" s="22"/>
      <c r="B14" s="114" t="s">
        <v>79</v>
      </c>
      <c r="C14" s="115"/>
      <c r="D14" s="116"/>
      <c r="E14" s="39" t="s">
        <v>61</v>
      </c>
      <c r="G14" s="13" t="s">
        <v>10</v>
      </c>
    </row>
    <row r="15" spans="1:8" ht="12.75" customHeight="1">
      <c r="A15" s="22"/>
      <c r="B15" s="9"/>
      <c r="C15" s="10"/>
      <c r="D15" s="11"/>
      <c r="E15" s="12"/>
      <c r="F15" s="126" t="s">
        <v>11</v>
      </c>
      <c r="G15" s="127"/>
      <c r="H15" s="127"/>
    </row>
    <row r="16" spans="1:5" ht="12.75" customHeight="1">
      <c r="A16" s="22"/>
      <c r="B16" s="9"/>
      <c r="C16" s="10"/>
      <c r="D16" s="11"/>
      <c r="E16" s="12"/>
    </row>
    <row r="17" spans="1:8" ht="12.75" customHeight="1">
      <c r="A17" s="22"/>
      <c r="B17" s="114"/>
      <c r="C17" s="115"/>
      <c r="D17" s="116"/>
      <c r="E17" s="12"/>
      <c r="F17" s="124" t="s">
        <v>84</v>
      </c>
      <c r="G17" s="125"/>
      <c r="H17" s="125"/>
    </row>
    <row r="18" spans="1:5" ht="12.75" customHeight="1">
      <c r="A18" s="22"/>
      <c r="B18" s="114"/>
      <c r="C18" s="115"/>
      <c r="D18" s="116"/>
      <c r="E18" s="12"/>
    </row>
    <row r="19" spans="1:5" ht="12.75" customHeight="1">
      <c r="A19" s="22"/>
      <c r="B19" s="15"/>
      <c r="C19" s="16"/>
      <c r="D19" s="22"/>
      <c r="E19" s="14"/>
    </row>
    <row r="20" spans="1:7" ht="12.75" customHeight="1">
      <c r="A20" s="22"/>
      <c r="B20" s="15"/>
      <c r="C20" s="16"/>
      <c r="D20" s="22"/>
      <c r="E20" s="14"/>
      <c r="F20" s="15"/>
      <c r="G20" s="13"/>
    </row>
    <row r="21" spans="1:6" ht="12.75" customHeight="1">
      <c r="A21" s="22"/>
      <c r="B21" s="24"/>
      <c r="C21" s="19"/>
      <c r="D21" s="20"/>
      <c r="E21" s="25"/>
      <c r="F21" s="15"/>
    </row>
    <row r="22" spans="2:5" ht="12.75" customHeight="1">
      <c r="B22" s="26"/>
      <c r="C22" s="26"/>
      <c r="D22" s="26"/>
      <c r="E22" s="26"/>
    </row>
    <row r="23" spans="2:5" ht="12.75" customHeight="1">
      <c r="B23" s="16"/>
      <c r="C23" s="16"/>
      <c r="D23" s="16"/>
      <c r="E23" s="16"/>
    </row>
    <row r="24" spans="2:5" ht="12.75" customHeight="1">
      <c r="B24" s="16"/>
      <c r="C24" s="16"/>
      <c r="D24" s="16"/>
      <c r="E24" s="16"/>
    </row>
    <row r="25" spans="2:5" ht="12.75" customHeight="1">
      <c r="B25" s="16"/>
      <c r="C25" s="16"/>
      <c r="D25" s="16"/>
      <c r="E25" s="16"/>
    </row>
    <row r="26" spans="2:5" ht="12.75" customHeight="1">
      <c r="B26" s="16"/>
      <c r="C26" s="16"/>
      <c r="D26" s="16"/>
      <c r="E26" s="16"/>
    </row>
    <row r="27" spans="2:5" ht="6.75" customHeight="1">
      <c r="B27" s="16"/>
      <c r="C27" s="16"/>
      <c r="D27" s="16"/>
      <c r="E27" s="16"/>
    </row>
    <row r="28" ht="6.75" customHeight="1"/>
    <row r="29" spans="2:8" ht="12.75" customHeight="1">
      <c r="B29" s="19"/>
      <c r="C29" s="19"/>
      <c r="D29" s="19"/>
      <c r="E29" s="19"/>
      <c r="F29" s="19"/>
      <c r="G29" s="19"/>
      <c r="H29" s="19"/>
    </row>
    <row r="30" spans="1:9" ht="12.75" customHeight="1">
      <c r="A30" s="22"/>
      <c r="B30" s="17" t="s">
        <v>12</v>
      </c>
      <c r="C30" s="18"/>
      <c r="D30" s="26"/>
      <c r="E30" s="26"/>
      <c r="F30" s="26"/>
      <c r="G30" s="26"/>
      <c r="H30" s="27"/>
      <c r="I30" s="16"/>
    </row>
    <row r="31" spans="1:9" ht="12.75" customHeight="1">
      <c r="A31" s="22"/>
      <c r="B31" s="15"/>
      <c r="C31" s="16"/>
      <c r="D31" s="16"/>
      <c r="E31" s="16"/>
      <c r="F31" s="16"/>
      <c r="G31" s="16"/>
      <c r="H31" s="22"/>
      <c r="I31" s="16"/>
    </row>
    <row r="32" spans="1:9" ht="12.75" customHeight="1">
      <c r="A32" s="22"/>
      <c r="B32" s="104" t="s">
        <v>13</v>
      </c>
      <c r="C32" s="105"/>
      <c r="D32" s="118" t="s">
        <v>119</v>
      </c>
      <c r="E32" s="118"/>
      <c r="F32" s="118"/>
      <c r="G32" s="118"/>
      <c r="H32" s="119"/>
      <c r="I32" s="16"/>
    </row>
    <row r="33" spans="1:9" ht="12.75" customHeight="1">
      <c r="A33" s="22"/>
      <c r="B33" s="15"/>
      <c r="C33" s="16"/>
      <c r="D33" s="26"/>
      <c r="E33" s="26"/>
      <c r="F33" s="26"/>
      <c r="G33" s="26"/>
      <c r="H33" s="27"/>
      <c r="I33" s="16"/>
    </row>
    <row r="34" spans="1:9" ht="12.75" customHeight="1">
      <c r="A34" s="22"/>
      <c r="B34" s="15" t="s">
        <v>14</v>
      </c>
      <c r="C34" s="16"/>
      <c r="D34" s="120" t="s">
        <v>120</v>
      </c>
      <c r="E34" s="118"/>
      <c r="F34" s="118"/>
      <c r="G34" s="118"/>
      <c r="H34" s="119"/>
      <c r="I34" s="16"/>
    </row>
    <row r="35" spans="1:9" ht="12.75" customHeight="1">
      <c r="A35" s="22"/>
      <c r="B35" s="15"/>
      <c r="C35" s="16"/>
      <c r="D35" s="128"/>
      <c r="E35" s="128"/>
      <c r="F35" s="128"/>
      <c r="G35" s="128"/>
      <c r="H35" s="129"/>
      <c r="I35" s="16"/>
    </row>
    <row r="36" spans="1:8" ht="12.75" customHeight="1">
      <c r="A36" s="22"/>
      <c r="B36" s="106"/>
      <c r="C36" s="107"/>
      <c r="D36" s="107"/>
      <c r="E36" s="107"/>
      <c r="F36" s="107"/>
      <c r="G36" s="107"/>
      <c r="H36" s="108"/>
    </row>
    <row r="37" spans="1:8" ht="12.75" customHeight="1">
      <c r="A37" s="22"/>
      <c r="B37" s="101" t="s">
        <v>15</v>
      </c>
      <c r="C37" s="102"/>
      <c r="D37" s="102"/>
      <c r="E37" s="102"/>
      <c r="F37" s="102"/>
      <c r="G37" s="102"/>
      <c r="H37" s="103"/>
    </row>
    <row r="38" spans="1:9" ht="12.75" customHeight="1">
      <c r="A38" s="22"/>
      <c r="B38" s="15"/>
      <c r="C38" s="16"/>
      <c r="D38" s="16"/>
      <c r="E38" s="16"/>
      <c r="F38" s="16"/>
      <c r="G38" s="16"/>
      <c r="H38" s="22"/>
      <c r="I38" s="16"/>
    </row>
    <row r="39" spans="1:9" ht="12.75" customHeight="1">
      <c r="A39" s="22"/>
      <c r="B39" s="121"/>
      <c r="C39" s="122"/>
      <c r="D39" s="122"/>
      <c r="E39" s="122"/>
      <c r="F39" s="122"/>
      <c r="G39" s="122"/>
      <c r="H39" s="123"/>
      <c r="I39" s="16"/>
    </row>
    <row r="40" spans="1:9" ht="12.75" customHeight="1">
      <c r="A40" s="22"/>
      <c r="B40" s="101" t="s">
        <v>16</v>
      </c>
      <c r="C40" s="102"/>
      <c r="D40" s="102"/>
      <c r="E40" s="102"/>
      <c r="F40" s="102"/>
      <c r="G40" s="102"/>
      <c r="H40" s="103"/>
      <c r="I40" s="16"/>
    </row>
    <row r="41" spans="1:9" ht="12.75" customHeight="1">
      <c r="A41" s="22"/>
      <c r="B41" s="24"/>
      <c r="C41" s="19"/>
      <c r="D41" s="19"/>
      <c r="E41" s="19"/>
      <c r="F41" s="19"/>
      <c r="G41" s="19"/>
      <c r="H41" s="20"/>
      <c r="I41" s="16"/>
    </row>
    <row r="42" spans="2:8" ht="12.75" customHeight="1">
      <c r="B42" s="26"/>
      <c r="C42" s="26"/>
      <c r="D42" s="26"/>
      <c r="E42" s="26"/>
      <c r="F42" s="26"/>
      <c r="G42" s="26"/>
      <c r="H42" s="26"/>
    </row>
    <row r="43" ht="1.5" customHeight="1"/>
    <row r="44" spans="2:8" ht="30" customHeight="1">
      <c r="B44" s="99" t="s">
        <v>129</v>
      </c>
      <c r="C44" s="100"/>
      <c r="D44" s="100"/>
      <c r="E44" s="100"/>
      <c r="F44" s="100"/>
      <c r="G44" s="100"/>
      <c r="H44" s="100"/>
    </row>
  </sheetData>
  <sheetProtection/>
  <mergeCells count="20">
    <mergeCell ref="B17:D17"/>
    <mergeCell ref="B8:H8"/>
    <mergeCell ref="D32:H32"/>
    <mergeCell ref="D34:H34"/>
    <mergeCell ref="C6:G6"/>
    <mergeCell ref="B39:H39"/>
    <mergeCell ref="F17:H17"/>
    <mergeCell ref="B18:D18"/>
    <mergeCell ref="F15:H15"/>
    <mergeCell ref="D35:H35"/>
    <mergeCell ref="B44:H44"/>
    <mergeCell ref="B40:H40"/>
    <mergeCell ref="B32:C32"/>
    <mergeCell ref="B36:H36"/>
    <mergeCell ref="B37:H37"/>
    <mergeCell ref="B3:H3"/>
    <mergeCell ref="B4:H4"/>
    <mergeCell ref="B5:H5"/>
    <mergeCell ref="B12:D12"/>
    <mergeCell ref="B14:D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&amp;LA45492B2&amp;C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7" customWidth="1"/>
    <col min="2" max="2" width="8.75390625" style="57" customWidth="1"/>
    <col min="3" max="3" width="44.875" style="57" customWidth="1"/>
    <col min="4" max="4" width="6.125" style="57" customWidth="1"/>
    <col min="5" max="5" width="10.00390625" style="57" customWidth="1"/>
    <col min="6" max="7" width="10.375" style="57" customWidth="1"/>
    <col min="8" max="8" width="9.625" style="57" customWidth="1"/>
    <col min="9" max="9" width="12.25390625" style="57" customWidth="1"/>
    <col min="10" max="10" width="10.25390625" style="57" customWidth="1"/>
    <col min="11" max="11" width="10.125" style="57" customWidth="1"/>
    <col min="12" max="16384" width="9.125" style="57" customWidth="1"/>
  </cols>
  <sheetData>
    <row r="1" spans="1:31" s="74" customFormat="1" ht="21.7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L1" s="84">
        <v>46</v>
      </c>
      <c r="M1" s="85">
        <v>1786</v>
      </c>
      <c r="N1" s="85">
        <v>670</v>
      </c>
      <c r="O1" s="84">
        <v>670</v>
      </c>
      <c r="P1" s="84">
        <v>46</v>
      </c>
      <c r="Q1" s="84">
        <v>1786</v>
      </c>
      <c r="R1" s="86">
        <v>45636</v>
      </c>
      <c r="S1" s="86">
        <v>45636</v>
      </c>
      <c r="T1" s="86">
        <v>587</v>
      </c>
      <c r="U1" s="86">
        <v>200</v>
      </c>
      <c r="V1" s="86">
        <v>117</v>
      </c>
      <c r="W1" s="86">
        <v>2826</v>
      </c>
      <c r="X1" s="86">
        <v>1172</v>
      </c>
      <c r="Y1" s="86">
        <v>38</v>
      </c>
      <c r="Z1" s="86">
        <v>38</v>
      </c>
      <c r="AA1" s="87"/>
      <c r="AB1" s="87"/>
      <c r="AC1" s="87"/>
      <c r="AD1" s="81"/>
      <c r="AE1" s="81"/>
    </row>
    <row r="2" spans="1:24" s="74" customFormat="1" ht="36.75" customHeight="1">
      <c r="A2" s="169" t="s">
        <v>3</v>
      </c>
      <c r="B2" s="169"/>
      <c r="C2" s="169"/>
      <c r="D2" s="167" t="s">
        <v>17</v>
      </c>
      <c r="E2" s="174" t="s">
        <v>111</v>
      </c>
      <c r="F2" s="175"/>
      <c r="G2" s="177"/>
      <c r="H2" s="174" t="s">
        <v>53</v>
      </c>
      <c r="I2" s="175"/>
      <c r="J2" s="166" t="s">
        <v>18</v>
      </c>
      <c r="K2" s="166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74" customFormat="1" ht="62.25" customHeight="1">
      <c r="A3" s="169"/>
      <c r="B3" s="169"/>
      <c r="C3" s="169"/>
      <c r="D3" s="168"/>
      <c r="E3" s="28" t="s">
        <v>0</v>
      </c>
      <c r="F3" s="34" t="s">
        <v>5</v>
      </c>
      <c r="G3" s="34" t="s">
        <v>96</v>
      </c>
      <c r="H3" s="28" t="s">
        <v>0</v>
      </c>
      <c r="I3" s="30" t="s">
        <v>24</v>
      </c>
      <c r="J3" s="28" t="s">
        <v>0</v>
      </c>
      <c r="K3" s="90" t="s">
        <v>41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11" s="75" customFormat="1" ht="12.75" customHeight="1">
      <c r="A4" s="176" t="s">
        <v>1</v>
      </c>
      <c r="B4" s="176"/>
      <c r="C4" s="176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29">
        <v>7</v>
      </c>
    </row>
    <row r="5" spans="1:11" ht="18.75" customHeight="1">
      <c r="A5" s="170" t="s">
        <v>20</v>
      </c>
      <c r="B5" s="155" t="s">
        <v>88</v>
      </c>
      <c r="C5" s="155"/>
      <c r="D5" s="59">
        <v>1</v>
      </c>
      <c r="E5" s="54">
        <v>97176</v>
      </c>
      <c r="F5" s="54">
        <v>79433</v>
      </c>
      <c r="G5" s="54">
        <v>250</v>
      </c>
      <c r="H5" s="54">
        <v>83157</v>
      </c>
      <c r="I5" s="54">
        <v>75390</v>
      </c>
      <c r="J5" s="54">
        <v>14019</v>
      </c>
      <c r="K5" s="54">
        <v>61</v>
      </c>
    </row>
    <row r="6" spans="1:256" s="93" customFormat="1" ht="16.5" customHeight="1">
      <c r="A6" s="171"/>
      <c r="B6" s="159" t="s">
        <v>89</v>
      </c>
      <c r="C6" s="160"/>
      <c r="D6" s="59">
        <v>2</v>
      </c>
      <c r="E6" s="54">
        <v>190479</v>
      </c>
      <c r="F6" s="54">
        <v>76233</v>
      </c>
      <c r="G6" s="54">
        <v>372</v>
      </c>
      <c r="H6" s="54">
        <v>87712</v>
      </c>
      <c r="I6" s="54">
        <v>78874</v>
      </c>
      <c r="J6" s="41">
        <v>102767</v>
      </c>
      <c r="K6" s="41">
        <v>3810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11" ht="26.25" customHeight="1">
      <c r="A7" s="171"/>
      <c r="B7" s="155" t="s">
        <v>118</v>
      </c>
      <c r="C7" s="155"/>
      <c r="D7" s="59">
        <v>3</v>
      </c>
      <c r="E7" s="54">
        <v>162</v>
      </c>
      <c r="F7" s="54">
        <v>152</v>
      </c>
      <c r="G7" s="54"/>
      <c r="H7" s="54">
        <v>141</v>
      </c>
      <c r="I7" s="41">
        <v>25</v>
      </c>
      <c r="J7" s="54">
        <v>21</v>
      </c>
      <c r="K7" s="54"/>
    </row>
    <row r="8" spans="1:11" ht="15.75" customHeight="1">
      <c r="A8" s="171"/>
      <c r="B8" s="161" t="s">
        <v>72</v>
      </c>
      <c r="C8" s="161"/>
      <c r="D8" s="59">
        <v>4</v>
      </c>
      <c r="E8" s="54">
        <v>3</v>
      </c>
      <c r="F8" s="41">
        <v>3</v>
      </c>
      <c r="G8" s="54"/>
      <c r="H8" s="41"/>
      <c r="I8" s="54"/>
      <c r="J8" s="41">
        <v>3</v>
      </c>
      <c r="K8" s="41"/>
    </row>
    <row r="9" spans="1:11" ht="18" customHeight="1">
      <c r="A9" s="171"/>
      <c r="B9" s="180" t="s">
        <v>19</v>
      </c>
      <c r="C9" s="180"/>
      <c r="D9" s="59">
        <v>5</v>
      </c>
      <c r="E9" s="92">
        <v>8710</v>
      </c>
      <c r="F9" s="92">
        <v>6186</v>
      </c>
      <c r="G9" s="92">
        <v>1</v>
      </c>
      <c r="H9" s="92">
        <v>5521</v>
      </c>
      <c r="I9" s="92">
        <v>3066</v>
      </c>
      <c r="J9" s="92">
        <v>3189</v>
      </c>
      <c r="K9" s="91"/>
    </row>
    <row r="10" spans="1:13" ht="17.25" customHeight="1">
      <c r="A10" s="171"/>
      <c r="B10" s="161" t="s">
        <v>21</v>
      </c>
      <c r="C10" s="161"/>
      <c r="D10" s="59">
        <v>6</v>
      </c>
      <c r="E10" s="41">
        <v>30</v>
      </c>
      <c r="F10" s="41">
        <v>27</v>
      </c>
      <c r="G10" s="54"/>
      <c r="H10" s="41">
        <v>19</v>
      </c>
      <c r="I10" s="54">
        <v>6</v>
      </c>
      <c r="J10" s="41">
        <v>11</v>
      </c>
      <c r="K10" s="41"/>
      <c r="M10" s="74"/>
    </row>
    <row r="11" spans="1:15" ht="24" customHeight="1">
      <c r="A11" s="171"/>
      <c r="B11" s="155" t="s">
        <v>90</v>
      </c>
      <c r="C11" s="155"/>
      <c r="D11" s="59">
        <v>7</v>
      </c>
      <c r="E11" s="54">
        <v>191</v>
      </c>
      <c r="F11" s="41">
        <v>59</v>
      </c>
      <c r="G11" s="54">
        <v>2</v>
      </c>
      <c r="H11" s="41">
        <v>64</v>
      </c>
      <c r="I11" s="54">
        <v>7</v>
      </c>
      <c r="J11" s="41">
        <v>127</v>
      </c>
      <c r="K11" s="41">
        <v>21</v>
      </c>
      <c r="M11" s="74"/>
      <c r="N11" s="79"/>
      <c r="O11" s="79"/>
    </row>
    <row r="12" spans="1:13" ht="15" customHeight="1">
      <c r="A12" s="171"/>
      <c r="B12" s="159" t="s">
        <v>97</v>
      </c>
      <c r="C12" s="160"/>
      <c r="D12" s="59">
        <v>8</v>
      </c>
      <c r="E12" s="54">
        <v>58</v>
      </c>
      <c r="F12" s="54">
        <v>57</v>
      </c>
      <c r="G12" s="54"/>
      <c r="H12" s="54">
        <v>51</v>
      </c>
      <c r="I12" s="54">
        <v>5</v>
      </c>
      <c r="J12" s="54">
        <v>7</v>
      </c>
      <c r="K12" s="54"/>
      <c r="L12" s="79"/>
      <c r="M12" s="74"/>
    </row>
    <row r="13" spans="1:18" ht="19.5" customHeight="1">
      <c r="A13" s="172"/>
      <c r="B13" s="60" t="s">
        <v>22</v>
      </c>
      <c r="C13" s="40"/>
      <c r="D13" s="59">
        <v>9</v>
      </c>
      <c r="E13" s="54">
        <v>222098</v>
      </c>
      <c r="F13" s="41">
        <v>96753</v>
      </c>
      <c r="G13" s="41">
        <v>515</v>
      </c>
      <c r="H13" s="54">
        <v>101955</v>
      </c>
      <c r="I13" s="41">
        <v>81042</v>
      </c>
      <c r="J13" s="41">
        <v>120143</v>
      </c>
      <c r="K13" s="41">
        <v>3892</v>
      </c>
      <c r="M13" s="74"/>
      <c r="N13" s="56"/>
      <c r="O13" s="56"/>
      <c r="P13" s="56"/>
      <c r="Q13" s="56"/>
      <c r="R13" s="56"/>
    </row>
    <row r="14" spans="1:13" ht="27.75" customHeight="1">
      <c r="A14" s="178" t="s">
        <v>63</v>
      </c>
      <c r="B14" s="178"/>
      <c r="C14" s="178"/>
      <c r="D14" s="59">
        <v>10</v>
      </c>
      <c r="E14" s="54"/>
      <c r="F14" s="41"/>
      <c r="G14" s="41"/>
      <c r="H14" s="41"/>
      <c r="I14" s="54"/>
      <c r="J14" s="41"/>
      <c r="K14" s="41"/>
      <c r="M14" s="74"/>
    </row>
    <row r="15" spans="1:11" ht="16.5" customHeight="1">
      <c r="A15" s="173" t="s">
        <v>98</v>
      </c>
      <c r="B15" s="173"/>
      <c r="C15" s="173"/>
      <c r="D15" s="59">
        <v>11</v>
      </c>
      <c r="E15" s="54">
        <v>222098</v>
      </c>
      <c r="F15" s="41">
        <f>SUM(F13,F14)</f>
        <v>96753</v>
      </c>
      <c r="G15" s="41">
        <f>SUM(G13,G14)</f>
        <v>515</v>
      </c>
      <c r="H15" s="54">
        <v>101955</v>
      </c>
      <c r="I15" s="41">
        <f>SUM(I13,I14)</f>
        <v>81042</v>
      </c>
      <c r="J15" s="41">
        <f>SUM(J13,J14)</f>
        <v>120143</v>
      </c>
      <c r="K15" s="41">
        <f>SUM(K13,K14)</f>
        <v>3892</v>
      </c>
    </row>
    <row r="16" ht="15.75" customHeight="1"/>
    <row r="17" spans="1:11" ht="18" customHeight="1">
      <c r="A17" s="61" t="s">
        <v>64</v>
      </c>
      <c r="B17" s="61"/>
      <c r="C17" s="61"/>
      <c r="D17" s="61"/>
      <c r="E17" s="62"/>
      <c r="F17" s="72">
        <v>1737</v>
      </c>
      <c r="G17" s="72"/>
      <c r="H17" s="72">
        <v>54</v>
      </c>
      <c r="I17" s="72">
        <v>302</v>
      </c>
      <c r="J17" s="76" t="s">
        <v>87</v>
      </c>
      <c r="K17" s="76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3"/>
      <c r="H18" s="63" t="s">
        <v>23</v>
      </c>
      <c r="I18" s="58" t="s">
        <v>4</v>
      </c>
      <c r="J18" s="80"/>
      <c r="K18" s="80"/>
    </row>
    <row r="19" spans="1:11" ht="18.75" customHeight="1">
      <c r="A19" s="181" t="s">
        <v>78</v>
      </c>
      <c r="B19" s="181"/>
      <c r="C19" s="133" t="s">
        <v>43</v>
      </c>
      <c r="D19" s="134"/>
      <c r="E19" s="134"/>
      <c r="F19" s="134"/>
      <c r="G19" s="135"/>
      <c r="H19" s="37">
        <v>1</v>
      </c>
      <c r="I19" s="54">
        <v>331</v>
      </c>
      <c r="J19" s="80"/>
      <c r="K19" s="80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8">
        <v>2</v>
      </c>
      <c r="I20" s="54">
        <v>55082</v>
      </c>
      <c r="J20" s="80"/>
      <c r="K20" s="80"/>
      <c r="M20" s="82"/>
      <c r="N20" s="82"/>
    </row>
    <row r="21" spans="1:14" ht="17.25" customHeight="1">
      <c r="A21" s="181"/>
      <c r="B21" s="181"/>
      <c r="C21" s="133" t="s">
        <v>91</v>
      </c>
      <c r="D21" s="134"/>
      <c r="E21" s="134"/>
      <c r="F21" s="134"/>
      <c r="G21" s="135"/>
      <c r="H21" s="37">
        <v>3</v>
      </c>
      <c r="I21" s="54">
        <v>63536</v>
      </c>
      <c r="J21" s="80"/>
      <c r="K21" s="80"/>
      <c r="M21" s="82"/>
      <c r="N21" s="82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8">
        <v>4</v>
      </c>
      <c r="I22" s="54">
        <v>184434</v>
      </c>
      <c r="J22" s="88">
        <v>4752</v>
      </c>
      <c r="K22" s="80"/>
      <c r="L22" s="80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7">
        <v>5</v>
      </c>
      <c r="I23" s="54">
        <v>34879</v>
      </c>
      <c r="J23" s="88">
        <v>2216</v>
      </c>
      <c r="K23" s="83"/>
      <c r="L23" s="83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8">
        <v>6</v>
      </c>
      <c r="I24" s="41">
        <v>14032</v>
      </c>
      <c r="J24" s="80"/>
      <c r="K24" s="80"/>
      <c r="L24" s="80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7">
        <v>7</v>
      </c>
      <c r="I25" s="41">
        <v>7591086832</v>
      </c>
      <c r="J25" s="80"/>
      <c r="K25" s="80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8">
        <v>8</v>
      </c>
      <c r="I26" s="41">
        <v>6873240652</v>
      </c>
      <c r="J26" s="80"/>
      <c r="K26" s="80"/>
    </row>
    <row r="27" spans="1:11" ht="18.75" customHeight="1">
      <c r="A27" s="162" t="s">
        <v>73</v>
      </c>
      <c r="B27" s="163"/>
      <c r="C27" s="163"/>
      <c r="D27" s="163"/>
      <c r="E27" s="163"/>
      <c r="F27" s="163"/>
      <c r="G27" s="164"/>
      <c r="H27" s="37">
        <v>9</v>
      </c>
      <c r="I27" s="54">
        <v>41</v>
      </c>
      <c r="J27" s="80"/>
      <c r="K27" s="80"/>
    </row>
    <row r="28" spans="1:11" ht="19.5" customHeight="1">
      <c r="A28" s="162" t="s">
        <v>74</v>
      </c>
      <c r="B28" s="163"/>
      <c r="C28" s="163"/>
      <c r="D28" s="163"/>
      <c r="E28" s="163"/>
      <c r="F28" s="163"/>
      <c r="G28" s="164"/>
      <c r="H28" s="38">
        <v>10</v>
      </c>
      <c r="I28" s="54">
        <v>300</v>
      </c>
      <c r="J28" s="80"/>
      <c r="K28" s="80"/>
    </row>
    <row r="29" spans="1:11" ht="18.75" customHeight="1">
      <c r="A29" s="136" t="s">
        <v>75</v>
      </c>
      <c r="B29" s="137"/>
      <c r="C29" s="137"/>
      <c r="D29" s="137"/>
      <c r="E29" s="137"/>
      <c r="F29" s="137"/>
      <c r="G29" s="138"/>
      <c r="H29" s="37">
        <v>11</v>
      </c>
      <c r="I29" s="54">
        <v>2203</v>
      </c>
      <c r="J29" s="80"/>
      <c r="K29" s="80"/>
    </row>
    <row r="30" spans="1:11" ht="30.75" customHeight="1">
      <c r="A30" s="136" t="s">
        <v>86</v>
      </c>
      <c r="B30" s="137"/>
      <c r="C30" s="137"/>
      <c r="D30" s="137"/>
      <c r="E30" s="137"/>
      <c r="F30" s="137"/>
      <c r="G30" s="138"/>
      <c r="H30" s="38">
        <v>12</v>
      </c>
      <c r="I30" s="54">
        <v>2141</v>
      </c>
      <c r="J30" s="80"/>
      <c r="K30" s="80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7"/>
      <c r="I31" s="41"/>
    </row>
    <row r="32" spans="1:9" ht="15.75">
      <c r="A32" s="156" t="s">
        <v>99</v>
      </c>
      <c r="B32" s="157"/>
      <c r="C32" s="157"/>
      <c r="D32" s="157"/>
      <c r="E32" s="157"/>
      <c r="F32" s="157"/>
      <c r="G32" s="158"/>
      <c r="H32" s="38">
        <v>13</v>
      </c>
      <c r="I32" s="41">
        <v>556</v>
      </c>
    </row>
    <row r="33" spans="1:9" ht="15.75" customHeight="1">
      <c r="A33" s="139" t="s">
        <v>100</v>
      </c>
      <c r="B33" s="140"/>
      <c r="C33" s="140"/>
      <c r="D33" s="140"/>
      <c r="E33" s="140"/>
      <c r="F33" s="140"/>
      <c r="G33" s="141"/>
      <c r="H33" s="37">
        <v>14</v>
      </c>
      <c r="I33" s="54">
        <v>452</v>
      </c>
    </row>
    <row r="34" spans="1:9" ht="30" customHeight="1">
      <c r="A34" s="142" t="s">
        <v>114</v>
      </c>
      <c r="B34" s="143"/>
      <c r="C34" s="143"/>
      <c r="D34" s="143"/>
      <c r="E34" s="143"/>
      <c r="F34" s="143"/>
      <c r="G34" s="144"/>
      <c r="H34" s="37">
        <v>15</v>
      </c>
      <c r="I34" s="54"/>
    </row>
    <row r="36" spans="1:3" ht="15.75">
      <c r="A36" s="154" t="s">
        <v>101</v>
      </c>
      <c r="B36" s="154"/>
      <c r="C36" s="154"/>
    </row>
    <row r="37" spans="1:9" ht="25.5" customHeight="1">
      <c r="A37" s="149" t="s">
        <v>76</v>
      </c>
      <c r="B37" s="150"/>
      <c r="C37" s="150"/>
      <c r="D37" s="150"/>
      <c r="E37" s="150"/>
      <c r="F37" s="150"/>
      <c r="G37" s="78" t="s">
        <v>23</v>
      </c>
      <c r="H37" s="78" t="s">
        <v>4</v>
      </c>
      <c r="I37" s="78" t="s">
        <v>102</v>
      </c>
    </row>
    <row r="38" spans="1:16" ht="18" customHeight="1">
      <c r="A38" s="146" t="s">
        <v>103</v>
      </c>
      <c r="B38" s="147"/>
      <c r="C38" s="147"/>
      <c r="D38" s="147"/>
      <c r="E38" s="147"/>
      <c r="F38" s="148"/>
      <c r="G38" s="89">
        <v>1</v>
      </c>
      <c r="H38" s="89">
        <v>44666</v>
      </c>
      <c r="I38" s="41">
        <v>2680637105.2</v>
      </c>
      <c r="J38" s="80"/>
      <c r="K38" s="80"/>
      <c r="L38" s="80"/>
      <c r="M38" s="80"/>
      <c r="N38" s="80"/>
      <c r="O38" s="80"/>
      <c r="P38" s="80"/>
    </row>
    <row r="39" spans="1:9" ht="18" customHeight="1">
      <c r="A39" s="145" t="s">
        <v>104</v>
      </c>
      <c r="B39" s="145"/>
      <c r="C39" s="146" t="s">
        <v>105</v>
      </c>
      <c r="D39" s="147"/>
      <c r="E39" s="147"/>
      <c r="F39" s="148"/>
      <c r="G39" s="89">
        <v>2</v>
      </c>
      <c r="H39" s="89">
        <v>43874</v>
      </c>
      <c r="I39" s="41">
        <v>2675123393.2</v>
      </c>
    </row>
    <row r="40" spans="1:16" ht="18" customHeight="1">
      <c r="A40" s="145"/>
      <c r="B40" s="145"/>
      <c r="C40" s="146" t="s">
        <v>106</v>
      </c>
      <c r="D40" s="147"/>
      <c r="E40" s="147"/>
      <c r="F40" s="148"/>
      <c r="G40" s="89">
        <v>3</v>
      </c>
      <c r="H40" s="89">
        <v>792</v>
      </c>
      <c r="I40" s="41">
        <v>5513712</v>
      </c>
      <c r="J40" s="80"/>
      <c r="K40" s="80"/>
      <c r="L40" s="80"/>
      <c r="O40" s="80"/>
      <c r="P40" s="80"/>
    </row>
    <row r="41" spans="1:9" ht="15.75" customHeight="1">
      <c r="A41" s="179" t="s">
        <v>107</v>
      </c>
      <c r="B41" s="179"/>
      <c r="C41" s="130" t="s">
        <v>58</v>
      </c>
      <c r="D41" s="131"/>
      <c r="E41" s="131"/>
      <c r="F41" s="132"/>
      <c r="G41" s="1">
        <v>4</v>
      </c>
      <c r="H41" s="1">
        <v>7043</v>
      </c>
      <c r="I41" s="41">
        <v>9193874</v>
      </c>
    </row>
    <row r="42" spans="1:9" ht="15.75" customHeight="1">
      <c r="A42" s="179"/>
      <c r="B42" s="179"/>
      <c r="C42" s="130" t="s">
        <v>108</v>
      </c>
      <c r="D42" s="131"/>
      <c r="E42" s="131"/>
      <c r="F42" s="131"/>
      <c r="G42" s="89">
        <v>5</v>
      </c>
      <c r="H42" s="89">
        <v>19</v>
      </c>
      <c r="I42" s="41">
        <v>125289</v>
      </c>
    </row>
    <row r="43" spans="1:9" ht="18" customHeight="1">
      <c r="A43" s="145" t="s">
        <v>115</v>
      </c>
      <c r="B43" s="145"/>
      <c r="C43" s="146" t="s">
        <v>116</v>
      </c>
      <c r="D43" s="147"/>
      <c r="E43" s="147"/>
      <c r="F43" s="148"/>
      <c r="G43" s="89">
        <v>6</v>
      </c>
      <c r="H43" s="89">
        <v>36175</v>
      </c>
      <c r="I43" s="41">
        <v>256991638</v>
      </c>
    </row>
    <row r="44" spans="1:16" ht="18" customHeight="1">
      <c r="A44" s="145"/>
      <c r="B44" s="145"/>
      <c r="C44" s="146" t="s">
        <v>117</v>
      </c>
      <c r="D44" s="147"/>
      <c r="E44" s="147"/>
      <c r="F44" s="148"/>
      <c r="G44" s="89">
        <v>7</v>
      </c>
      <c r="H44" s="89">
        <v>1774</v>
      </c>
      <c r="I44" s="41">
        <v>2171275664.88</v>
      </c>
      <c r="J44" s="80"/>
      <c r="K44" s="80"/>
      <c r="L44" s="80"/>
      <c r="O44" s="80"/>
      <c r="P44" s="80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&amp;LA45492B2&amp;C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36" sqref="A36:IV46"/>
    </sheetView>
  </sheetViews>
  <sheetFormatPr defaultColWidth="9.00390625" defaultRowHeight="12.75"/>
  <cols>
    <col min="1" max="1" width="8.875" style="65" customWidth="1"/>
    <col min="2" max="2" width="12.125" style="65" customWidth="1"/>
    <col min="3" max="3" width="42.125" style="65" customWidth="1"/>
    <col min="4" max="4" width="13.00390625" style="65" customWidth="1"/>
    <col min="5" max="5" width="8.125" style="65" customWidth="1"/>
    <col min="6" max="6" width="12.125" style="65" customWidth="1"/>
    <col min="7" max="16384" width="9.125" style="65" customWidth="1"/>
  </cols>
  <sheetData>
    <row r="1" spans="1:9" ht="16.5" customHeight="1">
      <c r="A1" s="184" t="s">
        <v>66</v>
      </c>
      <c r="B1" s="184"/>
      <c r="C1" s="184"/>
      <c r="D1" s="61"/>
      <c r="E1" s="64"/>
      <c r="G1" s="66">
        <v>6602623</v>
      </c>
      <c r="H1" s="66">
        <v>6602623</v>
      </c>
      <c r="I1" s="67">
        <v>87666</v>
      </c>
    </row>
    <row r="2" spans="1:6" ht="22.5" customHeight="1">
      <c r="A2" s="145" t="s">
        <v>3</v>
      </c>
      <c r="B2" s="145"/>
      <c r="C2" s="145"/>
      <c r="D2" s="145"/>
      <c r="E2" s="58" t="s">
        <v>23</v>
      </c>
      <c r="F2" s="58" t="s">
        <v>4</v>
      </c>
    </row>
    <row r="3" spans="1:6" ht="27" customHeight="1">
      <c r="A3" s="185" t="s">
        <v>26</v>
      </c>
      <c r="B3" s="185"/>
      <c r="C3" s="185"/>
      <c r="D3" s="185"/>
      <c r="E3" s="73">
        <v>1</v>
      </c>
      <c r="F3" s="54">
        <v>663</v>
      </c>
    </row>
    <row r="4" spans="1:6" ht="15.75" customHeight="1">
      <c r="A4" s="182" t="s">
        <v>39</v>
      </c>
      <c r="B4" s="186" t="s">
        <v>27</v>
      </c>
      <c r="C4" s="186"/>
      <c r="D4" s="186"/>
      <c r="E4" s="73">
        <v>2</v>
      </c>
      <c r="F4" s="54">
        <v>500</v>
      </c>
    </row>
    <row r="5" spans="1:6" ht="12.75" customHeight="1">
      <c r="A5" s="182"/>
      <c r="B5" s="183" t="s">
        <v>28</v>
      </c>
      <c r="C5" s="155" t="s">
        <v>29</v>
      </c>
      <c r="D5" s="155"/>
      <c r="E5" s="73">
        <v>3</v>
      </c>
      <c r="F5" s="54">
        <v>93</v>
      </c>
    </row>
    <row r="6" spans="1:6" ht="12.75" customHeight="1">
      <c r="A6" s="182"/>
      <c r="B6" s="183"/>
      <c r="C6" s="155" t="s">
        <v>30</v>
      </c>
      <c r="D6" s="155"/>
      <c r="E6" s="73">
        <v>4</v>
      </c>
      <c r="F6" s="54">
        <v>407</v>
      </c>
    </row>
    <row r="7" spans="1:6" ht="15" customHeight="1">
      <c r="A7" s="182"/>
      <c r="B7" s="155" t="s">
        <v>31</v>
      </c>
      <c r="C7" s="155"/>
      <c r="D7" s="155"/>
      <c r="E7" s="73">
        <v>5</v>
      </c>
      <c r="F7" s="54"/>
    </row>
    <row r="8" spans="1:6" ht="17.25" customHeight="1">
      <c r="A8" s="182"/>
      <c r="B8" s="155" t="s">
        <v>32</v>
      </c>
      <c r="C8" s="155"/>
      <c r="D8" s="155"/>
      <c r="E8" s="73">
        <v>6</v>
      </c>
      <c r="F8" s="54">
        <v>12</v>
      </c>
    </row>
    <row r="9" spans="1:7" ht="15.75" customHeight="1">
      <c r="A9" s="182" t="s">
        <v>40</v>
      </c>
      <c r="B9" s="155" t="s">
        <v>33</v>
      </c>
      <c r="C9" s="155"/>
      <c r="D9" s="155"/>
      <c r="E9" s="73">
        <v>7</v>
      </c>
      <c r="F9" s="54">
        <v>163</v>
      </c>
      <c r="G9" s="66">
        <v>99871</v>
      </c>
    </row>
    <row r="10" spans="1:7" ht="13.5" customHeight="1">
      <c r="A10" s="182"/>
      <c r="B10" s="155" t="s">
        <v>34</v>
      </c>
      <c r="C10" s="155"/>
      <c r="D10" s="155"/>
      <c r="E10" s="73">
        <v>8</v>
      </c>
      <c r="F10" s="54">
        <v>45</v>
      </c>
      <c r="G10" s="66">
        <v>62017</v>
      </c>
    </row>
    <row r="11" spans="1:7" ht="15.75" customHeight="1">
      <c r="A11" s="182"/>
      <c r="B11" s="155" t="s">
        <v>35</v>
      </c>
      <c r="C11" s="155"/>
      <c r="D11" s="155"/>
      <c r="E11" s="73">
        <v>9</v>
      </c>
      <c r="F11" s="54">
        <v>28</v>
      </c>
      <c r="G11" s="66">
        <v>79136</v>
      </c>
    </row>
    <row r="12" spans="1:8" ht="19.5" customHeight="1">
      <c r="A12" s="194" t="s">
        <v>77</v>
      </c>
      <c r="B12" s="194"/>
      <c r="C12" s="194"/>
      <c r="D12" s="194"/>
      <c r="E12" s="73">
        <v>10</v>
      </c>
      <c r="F12" s="54">
        <v>22</v>
      </c>
      <c r="G12" s="32"/>
      <c r="H12" s="32"/>
    </row>
    <row r="13" spans="1:8" ht="16.5" customHeight="1">
      <c r="A13" s="197" t="s">
        <v>67</v>
      </c>
      <c r="B13" s="187" t="s">
        <v>68</v>
      </c>
      <c r="C13" s="187"/>
      <c r="D13" s="187"/>
      <c r="E13" s="73">
        <v>11</v>
      </c>
      <c r="F13" s="41"/>
      <c r="G13" s="32"/>
      <c r="H13" s="32"/>
    </row>
    <row r="14" spans="1:8" ht="16.5" customHeight="1">
      <c r="A14" s="197"/>
      <c r="B14" s="187" t="s">
        <v>69</v>
      </c>
      <c r="C14" s="187"/>
      <c r="D14" s="187"/>
      <c r="E14" s="73">
        <v>12</v>
      </c>
      <c r="F14" s="41"/>
      <c r="G14" s="32"/>
      <c r="H14" s="32"/>
    </row>
    <row r="15" spans="1:8" ht="16.5" customHeight="1">
      <c r="A15" s="197"/>
      <c r="B15" s="187" t="s">
        <v>70</v>
      </c>
      <c r="C15" s="187"/>
      <c r="D15" s="187"/>
      <c r="E15" s="73">
        <v>13</v>
      </c>
      <c r="F15" s="41"/>
      <c r="G15" s="32"/>
      <c r="H15" s="32"/>
    </row>
    <row r="16" spans="1:8" ht="16.5" customHeight="1">
      <c r="A16" s="197"/>
      <c r="B16" s="187" t="s">
        <v>71</v>
      </c>
      <c r="C16" s="187"/>
      <c r="D16" s="187"/>
      <c r="E16" s="73">
        <v>14</v>
      </c>
      <c r="F16" s="41"/>
      <c r="G16" s="32"/>
      <c r="H16" s="32"/>
    </row>
    <row r="17" spans="1:8" ht="16.5" customHeight="1">
      <c r="A17" s="197"/>
      <c r="B17" s="187" t="s">
        <v>92</v>
      </c>
      <c r="C17" s="187"/>
      <c r="D17" s="187"/>
      <c r="E17" s="73">
        <v>15</v>
      </c>
      <c r="F17" s="41">
        <v>22</v>
      </c>
      <c r="G17" s="32"/>
      <c r="H17" s="32"/>
    </row>
    <row r="18" spans="1:8" ht="16.5" customHeight="1">
      <c r="A18" s="188" t="s">
        <v>113</v>
      </c>
      <c r="B18" s="188"/>
      <c r="C18" s="188"/>
      <c r="D18" s="188"/>
      <c r="E18" s="94">
        <v>16</v>
      </c>
      <c r="F18" s="95">
        <v>6126</v>
      </c>
      <c r="G18" s="32"/>
      <c r="H18" s="32"/>
    </row>
    <row r="20" spans="1:6" ht="15.75">
      <c r="A20" s="196" t="s">
        <v>109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58" t="s">
        <v>23</v>
      </c>
      <c r="F21" s="58" t="s">
        <v>4</v>
      </c>
    </row>
    <row r="22" spans="1:6" ht="15" customHeight="1">
      <c r="A22" s="201" t="s">
        <v>110</v>
      </c>
      <c r="B22" s="202"/>
      <c r="C22" s="192" t="s">
        <v>112</v>
      </c>
      <c r="D22" s="193"/>
      <c r="E22" s="1">
        <v>1</v>
      </c>
      <c r="F22" s="55">
        <v>75553</v>
      </c>
    </row>
    <row r="23" spans="1:6" ht="15" customHeight="1">
      <c r="A23" s="203"/>
      <c r="B23" s="204"/>
      <c r="C23" s="192" t="s">
        <v>80</v>
      </c>
      <c r="D23" s="193"/>
      <c r="E23" s="1">
        <v>2</v>
      </c>
      <c r="F23" s="55">
        <v>25643</v>
      </c>
    </row>
    <row r="24" spans="1:6" ht="15" customHeight="1">
      <c r="A24" s="203"/>
      <c r="B24" s="204"/>
      <c r="C24" s="192" t="s">
        <v>81</v>
      </c>
      <c r="D24" s="193"/>
      <c r="E24" s="1">
        <v>3</v>
      </c>
      <c r="F24" s="55">
        <v>671</v>
      </c>
    </row>
    <row r="25" spans="1:6" ht="15" customHeight="1">
      <c r="A25" s="203"/>
      <c r="B25" s="204"/>
      <c r="C25" s="192" t="s">
        <v>82</v>
      </c>
      <c r="D25" s="193"/>
      <c r="E25" s="1">
        <v>4</v>
      </c>
      <c r="F25" s="55">
        <v>64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5">
        <v>24</v>
      </c>
    </row>
    <row r="28" spans="1:3" ht="15">
      <c r="A28" s="31" t="s">
        <v>65</v>
      </c>
      <c r="B28" s="68"/>
      <c r="C28" s="68"/>
    </row>
    <row r="29" spans="1:6" ht="25.5" customHeight="1">
      <c r="A29" s="189" t="s">
        <v>3</v>
      </c>
      <c r="B29" s="190"/>
      <c r="C29" s="190"/>
      <c r="D29" s="191"/>
      <c r="E29" s="58" t="s">
        <v>23</v>
      </c>
      <c r="F29" s="58" t="s">
        <v>4</v>
      </c>
    </row>
    <row r="30" spans="1:6" ht="20.25" customHeight="1">
      <c r="A30" s="151" t="s">
        <v>93</v>
      </c>
      <c r="B30" s="152"/>
      <c r="C30" s="152"/>
      <c r="D30" s="153"/>
      <c r="E30" s="1">
        <v>1</v>
      </c>
      <c r="F30" s="77">
        <f>IF('розділ 1, 2 '!J15&lt;&gt;0,('розділ 1, 2 '!K15*100/'розділ 1, 2 '!J15),0)</f>
        <v>3.23947296138768</v>
      </c>
    </row>
    <row r="31" spans="1:6" ht="20.25" customHeight="1">
      <c r="A31" s="151" t="s">
        <v>94</v>
      </c>
      <c r="B31" s="152"/>
      <c r="C31" s="152"/>
      <c r="D31" s="153"/>
      <c r="E31" s="1">
        <v>2</v>
      </c>
      <c r="F31" s="77">
        <f>IF('розділ 1, 2 '!F15&lt;&gt;0,('розділ 1, 2 '!H15*100/'розділ 1, 2 '!F15),0)</f>
        <v>105.37657747046603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91">
        <v>249.469430254534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91">
        <v>527.806277743292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91">
        <v>74.4108830298307</v>
      </c>
    </row>
    <row r="35" spans="1:3" ht="12.75">
      <c r="A35" s="35"/>
      <c r="B35" s="64"/>
      <c r="C35" s="64"/>
    </row>
    <row r="36" spans="1:3" ht="12.75" hidden="1">
      <c r="A36" s="35"/>
      <c r="B36" s="64"/>
      <c r="C36" s="64"/>
    </row>
    <row r="37" spans="1:7" ht="15" customHeight="1" hidden="1">
      <c r="A37" s="207" t="s">
        <v>85</v>
      </c>
      <c r="B37" s="207"/>
      <c r="C37" s="53" t="s">
        <v>127</v>
      </c>
      <c r="D37" s="195" t="s">
        <v>121</v>
      </c>
      <c r="E37" s="195"/>
      <c r="F37" s="195"/>
      <c r="G37" s="42"/>
    </row>
    <row r="38" spans="1:7" ht="12.75" customHeight="1" hidden="1">
      <c r="A38" s="43"/>
      <c r="B38" s="44" t="s">
        <v>46</v>
      </c>
      <c r="C38" s="51" t="s">
        <v>47</v>
      </c>
      <c r="D38" s="52"/>
      <c r="E38" s="42"/>
      <c r="F38" s="42"/>
      <c r="G38" s="42"/>
    </row>
    <row r="39" spans="1:7" ht="12.75" hidden="1">
      <c r="A39" s="43"/>
      <c r="B39" s="43"/>
      <c r="C39" s="43"/>
      <c r="D39" s="43"/>
      <c r="E39" s="42"/>
      <c r="F39" s="42"/>
      <c r="G39" s="42"/>
    </row>
    <row r="40" spans="1:7" ht="15" customHeight="1" hidden="1">
      <c r="A40" s="45" t="s">
        <v>51</v>
      </c>
      <c r="B40" s="46"/>
      <c r="C40" s="53" t="s">
        <v>122</v>
      </c>
      <c r="D40" s="208" t="s">
        <v>121</v>
      </c>
      <c r="E40" s="208"/>
      <c r="F40" s="208"/>
      <c r="G40" s="47"/>
    </row>
    <row r="41" spans="1:7" ht="12.75" hidden="1">
      <c r="A41" s="69"/>
      <c r="B41" s="44" t="s">
        <v>46</v>
      </c>
      <c r="C41" s="51" t="s">
        <v>47</v>
      </c>
      <c r="D41" s="52"/>
      <c r="E41" s="42"/>
      <c r="F41" s="42"/>
      <c r="G41" s="42"/>
    </row>
    <row r="42" spans="1:7" ht="12.75" hidden="1">
      <c r="A42" s="48" t="s">
        <v>48</v>
      </c>
      <c r="B42" s="42"/>
      <c r="C42" s="107" t="s">
        <v>123</v>
      </c>
      <c r="D42" s="107"/>
      <c r="E42" s="43"/>
      <c r="F42" s="43"/>
      <c r="G42" s="42"/>
    </row>
    <row r="43" spans="1:7" ht="12.75" hidden="1">
      <c r="A43" s="49" t="s">
        <v>49</v>
      </c>
      <c r="B43" s="42"/>
      <c r="C43" s="96" t="s">
        <v>124</v>
      </c>
      <c r="D43" s="50" t="s">
        <v>121</v>
      </c>
      <c r="E43" s="43"/>
      <c r="F43" s="43"/>
      <c r="G43" s="42"/>
    </row>
    <row r="44" spans="1:7" ht="12.75" customHeight="1" hidden="1">
      <c r="A44" s="48" t="s">
        <v>50</v>
      </c>
      <c r="B44" s="70"/>
      <c r="C44" s="97" t="s">
        <v>125</v>
      </c>
      <c r="D44" s="98" t="s">
        <v>121</v>
      </c>
      <c r="E44" s="198" t="s">
        <v>126</v>
      </c>
      <c r="F44" s="198"/>
      <c r="G44" s="198"/>
    </row>
    <row r="45" spans="3:4" ht="12.75" hidden="1">
      <c r="C45" s="71"/>
      <c r="D45" s="71"/>
    </row>
    <row r="46" ht="12.75" hidden="1"/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10" r:id="rId1"/>
  <headerFooter>
    <oddFooter>&amp;LA45492B2&amp;C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2022-05-10T07:23:04Z</cp:lastPrinted>
  <dcterms:created xsi:type="dcterms:W3CDTF">2004-04-20T14:33:35Z</dcterms:created>
  <dcterms:modified xsi:type="dcterms:W3CDTF">2023-02-16T07:56:15Z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оас_1.2022,09.05.22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A45492B2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E75E409D</vt:lpwstr>
  </property>
  <property fmtid="{D5CDD505-2E9C-101B-9397-08002B2CF9AE}" pid="16" name="Версія БД">
    <vt:lpwstr>3.29.2.2737</vt:lpwstr>
  </property>
</Properties>
</file>